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vineOtieno\Downloads\"/>
    </mc:Choice>
  </mc:AlternateContent>
  <xr:revisionPtr revIDLastSave="0" documentId="8_{7F37DE46-070B-472C-BDF5-E21A7E5E4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rtupCosts" sheetId="1" r:id="rId1"/>
    <sheet name="Restaurant" sheetId="2" r:id="rId2"/>
  </sheets>
  <definedNames>
    <definedName name="_xlnm.Print_Area" localSheetId="1">Restaurant!$A:$E</definedName>
    <definedName name="_xlnm.Print_Area" localSheetId="0">StartupCosts!$A:$E</definedName>
    <definedName name="valuevx">42.314159</definedName>
    <definedName name="vertex42_copyright" hidden="1">"© 2011-2019 Vertex42 LLC"</definedName>
    <definedName name="vertex42_id" hidden="1">"business-startup-costs.xlsx"</definedName>
    <definedName name="vertex42_title" hidden="1">"Small Business Startup Costs"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6" i="2"/>
  <c r="E18" i="2" s="1"/>
  <c r="E13" i="2"/>
  <c r="E12" i="2"/>
  <c r="E11" i="2"/>
  <c r="E7" i="2"/>
  <c r="E6" i="2"/>
  <c r="E5" i="2"/>
  <c r="D55" i="1"/>
  <c r="C55" i="1"/>
  <c r="E58" i="1"/>
  <c r="E24" i="1"/>
  <c r="E17" i="1"/>
  <c r="E16" i="1"/>
  <c r="E13" i="1"/>
  <c r="E12" i="1"/>
  <c r="E11" i="1"/>
  <c r="E7" i="1"/>
  <c r="E6" i="1"/>
  <c r="E5" i="1"/>
  <c r="E14" i="2" l="1"/>
  <c r="E18" i="1"/>
  <c r="E14" i="1"/>
  <c r="E8" i="2"/>
  <c r="E20" i="2" s="1"/>
  <c r="E8" i="1"/>
  <c r="D102" i="2"/>
  <c r="D104" i="2" s="1"/>
  <c r="C102" i="2"/>
  <c r="C104" i="2" s="1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D72" i="2"/>
  <c r="C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D18" i="2"/>
  <c r="C18" i="2"/>
  <c r="D14" i="2"/>
  <c r="C14" i="2"/>
  <c r="D8" i="2"/>
  <c r="C8" i="2"/>
  <c r="C8" i="1"/>
  <c r="D8" i="1"/>
  <c r="C14" i="1"/>
  <c r="D14" i="1"/>
  <c r="C18" i="1"/>
  <c r="D18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C84" i="1"/>
  <c r="C86" i="1" s="1"/>
  <c r="C88" i="1" s="1"/>
  <c r="D84" i="1"/>
  <c r="D86" i="1" s="1"/>
  <c r="D88" i="1" s="1"/>
  <c r="D106" i="2" l="1"/>
  <c r="E20" i="1"/>
  <c r="E55" i="1"/>
  <c r="E84" i="1"/>
  <c r="E86" i="1" s="1"/>
  <c r="C20" i="1"/>
  <c r="C90" i="1" s="1"/>
  <c r="D20" i="1"/>
  <c r="D90" i="1" s="1"/>
  <c r="E72" i="2"/>
  <c r="C106" i="2"/>
  <c r="C20" i="2"/>
  <c r="E102" i="2"/>
  <c r="E104" i="2" s="1"/>
  <c r="D20" i="2"/>
  <c r="D108" i="2" s="1"/>
  <c r="C108" i="2" l="1"/>
  <c r="E108" i="2"/>
  <c r="E88" i="1"/>
  <c r="E106" i="2"/>
  <c r="E90" i="1"/>
</calcChain>
</file>

<file path=xl/sharedStrings.xml><?xml version="1.0" encoding="utf-8"?>
<sst xmlns="http://schemas.openxmlformats.org/spreadsheetml/2006/main" count="200" uniqueCount="104">
  <si>
    <t>[Business Name]</t>
  </si>
  <si>
    <t>Business Startup Costs</t>
  </si>
  <si>
    <t>FUNDING</t>
  </si>
  <si>
    <t>Estimated</t>
  </si>
  <si>
    <t>Actual</t>
  </si>
  <si>
    <t>Under/(Over)</t>
  </si>
  <si>
    <t>Investor Funding</t>
  </si>
  <si>
    <t>{42}</t>
  </si>
  <si>
    <t>Owner 1</t>
  </si>
  <si>
    <t>Owner 2</t>
  </si>
  <si>
    <t>Other</t>
  </si>
  <si>
    <t>Total Investment</t>
  </si>
  <si>
    <t>Loans</t>
  </si>
  <si>
    <t>Bank Loan 1</t>
  </si>
  <si>
    <t>Bank Loan 2</t>
  </si>
  <si>
    <t>Non Bank Loan 1</t>
  </si>
  <si>
    <t>Total Loans</t>
  </si>
  <si>
    <t>Other Funding</t>
  </si>
  <si>
    <t>Grant 1</t>
  </si>
  <si>
    <t>Total Other Funding</t>
  </si>
  <si>
    <t>Total FUNDING</t>
  </si>
  <si>
    <t>COSTS</t>
  </si>
  <si>
    <t>Fixed Costs</t>
  </si>
  <si>
    <t>Advertising for Opening</t>
  </si>
  <si>
    <t>Basic Website</t>
  </si>
  <si>
    <t>Brand Development</t>
  </si>
  <si>
    <t>Building Down Payment</t>
  </si>
  <si>
    <t>Building Improvements/Remodeling</t>
  </si>
  <si>
    <t>Business Cards/Stationery</t>
  </si>
  <si>
    <t>Business Entity</t>
  </si>
  <si>
    <t>Business Licenses/Permits</t>
  </si>
  <si>
    <t>Computer Hardware/Software</t>
  </si>
  <si>
    <t>Decorating</t>
  </si>
  <si>
    <t>Franchise Start Up Fees</t>
  </si>
  <si>
    <t>Internet Setup Deposit</t>
  </si>
  <si>
    <t>Lease Security Deposit</t>
  </si>
  <si>
    <t>Legal/Professional Fees</t>
  </si>
  <si>
    <t>Machines &amp; Equipment</t>
  </si>
  <si>
    <t>Office Furniture/Fixtures</t>
  </si>
  <si>
    <t>Operating Cash (Working Capital)</t>
  </si>
  <si>
    <t>Point of Sale Hardware/Software</t>
  </si>
  <si>
    <t>Prepaid Insurance</t>
  </si>
  <si>
    <t>Public Utilities Deposits</t>
  </si>
  <si>
    <t>Reserve for Contingencies</t>
  </si>
  <si>
    <t>Security System Installation</t>
  </si>
  <si>
    <t>Setup, installation and consulting fees</t>
  </si>
  <si>
    <t>Signage</t>
  </si>
  <si>
    <t>Starting Inventory</t>
  </si>
  <si>
    <t>Telephone</t>
  </si>
  <si>
    <t>Tools &amp; Supplies</t>
  </si>
  <si>
    <t>Travel</t>
  </si>
  <si>
    <t>Truck &amp; Vehicle</t>
  </si>
  <si>
    <t>Other 1 (specify)</t>
  </si>
  <si>
    <t>Other 2 (specify)</t>
  </si>
  <si>
    <t>Total Fixed Costs</t>
  </si>
  <si>
    <t>Average Monthly Costs</t>
  </si>
  <si>
    <t>Advertising (print, broadcast and Internet)</t>
  </si>
  <si>
    <t>Business Insurance</t>
  </si>
  <si>
    <t>Business Vehicle Insurance</t>
  </si>
  <si>
    <t>Employee Salaries and Commissions</t>
  </si>
  <si>
    <t>Equipment Lease Payments</t>
  </si>
  <si>
    <t>Inventory, raw materials, parts</t>
  </si>
  <si>
    <t>Franchise Fee</t>
  </si>
  <si>
    <t>Health Insurance</t>
  </si>
  <si>
    <t>Internet Connection</t>
  </si>
  <si>
    <t>Loan and Credit Card Interest &amp; Principal</t>
  </si>
  <si>
    <t>Legal/Accounting Fees</t>
  </si>
  <si>
    <t>Merchant Account Fees</t>
  </si>
  <si>
    <t>Miscellaneous Expenses</t>
  </si>
  <si>
    <t>Mortgage Payments</t>
  </si>
  <si>
    <t>Lease Payment</t>
  </si>
  <si>
    <t>Owner Salary</t>
  </si>
  <si>
    <t>Payroll taxes or Self-employment tax</t>
  </si>
  <si>
    <t>Postage/Shipping Costs</t>
  </si>
  <si>
    <t>Security System Monthly Payment</t>
  </si>
  <si>
    <t>Supplies</t>
  </si>
  <si>
    <t>Public Utilities</t>
  </si>
  <si>
    <t>Website Hosting/Maintenance</t>
  </si>
  <si>
    <t>Total Average Monthly Costs</t>
  </si>
  <si>
    <t>x Number of Months</t>
  </si>
  <si>
    <t>Total Monthly Costs</t>
  </si>
  <si>
    <t>Total COSTS</t>
  </si>
  <si>
    <t>SURPLUS/(DEFICIT)</t>
  </si>
  <si>
    <t>Restaurant Startup Costs</t>
  </si>
  <si>
    <t>Commercial Cooking Equipment</t>
  </si>
  <si>
    <t>Compliance Permits (Health, Safety, etc)</t>
  </si>
  <si>
    <t>Cutlery</t>
  </si>
  <si>
    <t>Dishes/Glasses</t>
  </si>
  <si>
    <t>Dishwasher</t>
  </si>
  <si>
    <t>Employee Uniforms</t>
  </si>
  <si>
    <t>Fixture Installation</t>
  </si>
  <si>
    <t>Fixtures/Counters</t>
  </si>
  <si>
    <t>Freezers/Refrigerators</t>
  </si>
  <si>
    <t>Kitchen Supplies &amp; Equipment</t>
  </si>
  <si>
    <t>Linens</t>
  </si>
  <si>
    <t>Menu Development</t>
  </si>
  <si>
    <t>Office Furniture</t>
  </si>
  <si>
    <t>Potential Market Surveys</t>
  </si>
  <si>
    <t>Salaries for Employee Trainers/Trainees</t>
  </si>
  <si>
    <t>Tables/Chairs</t>
  </si>
  <si>
    <t>Travel to secure suppliers/distributors</t>
  </si>
  <si>
    <t>Ventilation Equipment</t>
  </si>
  <si>
    <t>Cleaning Services</t>
  </si>
  <si>
    <t>Over/(Under)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</si>
</sst>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6"/>
      <color indexed="9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sz val="16"/>
      <name val="Arial"/>
      <family val="1"/>
      <scheme val="major"/>
    </font>
    <font>
      <sz val="10"/>
      <name val="Arial"/>
      <family val="1"/>
      <scheme val="major"/>
    </font>
    <font>
      <b/>
      <sz val="20"/>
      <color indexed="53"/>
      <name val="Arial"/>
      <family val="1"/>
      <scheme val="major"/>
    </font>
    <font>
      <b/>
      <sz val="12"/>
      <color indexed="9"/>
      <name val="Arial"/>
      <family val="1"/>
      <scheme val="maj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6"/>
      <name val="Arial"/>
      <family val="2"/>
      <scheme val="major"/>
    </font>
    <font>
      <sz val="10"/>
      <name val="Arial"/>
      <family val="2"/>
      <scheme val="major"/>
    </font>
    <font>
      <b/>
      <sz val="20"/>
      <color indexed="53"/>
      <name val="Arial"/>
      <family val="2"/>
      <scheme val="major"/>
    </font>
    <font>
      <sz val="20"/>
      <color theme="4"/>
      <name val="Arial"/>
      <family val="2"/>
      <scheme val="major"/>
    </font>
    <font>
      <b/>
      <sz val="12"/>
      <color indexed="9"/>
      <name val="Arial"/>
      <family val="2"/>
      <scheme val="major"/>
    </font>
    <font>
      <sz val="10"/>
      <color theme="1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42" fontId="2" fillId="0" borderId="0" xfId="0" applyNumberFormat="1" applyFont="1"/>
    <xf numFmtId="0" fontId="4" fillId="0" borderId="0" xfId="0" applyFont="1"/>
    <xf numFmtId="0" fontId="4" fillId="0" borderId="0" xfId="0" applyFont="1" applyProtection="1">
      <protection locked="0"/>
    </xf>
    <xf numFmtId="41" fontId="4" fillId="0" borderId="1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41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0" fontId="4" fillId="0" borderId="3" xfId="0" applyFont="1" applyBorder="1"/>
    <xf numFmtId="41" fontId="7" fillId="3" borderId="2" xfId="0" applyNumberFormat="1" applyFont="1" applyFill="1" applyBorder="1"/>
    <xf numFmtId="41" fontId="7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1" fontId="5" fillId="0" borderId="0" xfId="0" applyNumberFormat="1" applyFont="1"/>
    <xf numFmtId="41" fontId="7" fillId="0" borderId="2" xfId="0" applyNumberFormat="1" applyFont="1" applyBorder="1"/>
    <xf numFmtId="41" fontId="7" fillId="3" borderId="0" xfId="0" applyNumberFormat="1" applyFont="1" applyFill="1"/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2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1" fontId="4" fillId="0" borderId="1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 vertical="center"/>
    </xf>
    <xf numFmtId="41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41" fontId="7" fillId="3" borderId="2" xfId="0" applyNumberFormat="1" applyFont="1" applyFill="1" applyBorder="1" applyAlignment="1">
      <alignment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42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2" xfId="0" applyFont="1" applyBorder="1" applyAlignment="1">
      <alignment horizontal="right" vertical="center"/>
    </xf>
    <xf numFmtId="41" fontId="5" fillId="0" borderId="0" xfId="0" applyNumberFormat="1" applyFont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3" borderId="0" xfId="0" applyNumberFormat="1" applyFont="1" applyFill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9" fillId="2" borderId="0" xfId="0" applyFont="1" applyFill="1" applyAlignment="1">
      <alignment horizontal="center"/>
    </xf>
    <xf numFmtId="0" fontId="13" fillId="0" borderId="4" xfId="0" applyFont="1" applyBorder="1" applyProtection="1">
      <protection locked="0"/>
    </xf>
    <xf numFmtId="0" fontId="5" fillId="0" borderId="0" xfId="0" applyFont="1"/>
    <xf numFmtId="0" fontId="7" fillId="3" borderId="2" xfId="0" applyFont="1" applyFill="1" applyBorder="1"/>
    <xf numFmtId="0" fontId="19" fillId="2" borderId="0" xfId="0" applyFont="1" applyFill="1"/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7" fillId="3" borderId="2" xfId="0" applyFont="1" applyFill="1" applyBorder="1" applyAlignment="1">
      <alignment vertical="center"/>
    </xf>
    <xf numFmtId="0" fontId="14" fillId="0" borderId="0" xfId="0" applyFont="1"/>
    <xf numFmtId="0" fontId="20" fillId="0" borderId="0" xfId="0" applyFont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6" xfId="1" applyNumberFormat="1" applyFont="1" applyBorder="1" applyAlignment="1" applyProtection="1">
      <alignment vertical="center"/>
      <protection locked="0"/>
    </xf>
    <xf numFmtId="41" fontId="4" fillId="0" borderId="5" xfId="1" applyNumberFormat="1" applyFont="1" applyBorder="1" applyAlignment="1" applyProtection="1">
      <alignment vertical="center"/>
      <protection locked="0"/>
    </xf>
    <xf numFmtId="0" fontId="4" fillId="0" borderId="3" xfId="0" applyFont="1" applyBorder="1" applyProtection="1">
      <protection locked="0"/>
    </xf>
    <xf numFmtId="41" fontId="4" fillId="0" borderId="6" xfId="1" applyNumberFormat="1" applyFont="1" applyBorder="1" applyAlignment="1" applyProtection="1">
      <protection locked="0"/>
    </xf>
    <xf numFmtId="41" fontId="4" fillId="0" borderId="5" xfId="1" applyNumberFormat="1" applyFont="1" applyBorder="1" applyAlignment="1" applyProtection="1">
      <protection locked="0"/>
    </xf>
    <xf numFmtId="41" fontId="2" fillId="0" borderId="0" xfId="0" applyNumberFormat="1" applyFont="1" applyAlignment="1">
      <alignment vertical="center"/>
    </xf>
    <xf numFmtId="41" fontId="4" fillId="0" borderId="0" xfId="0" applyNumberFormat="1" applyFont="1"/>
  </cellXfs>
  <cellStyles count="3">
    <cellStyle name="Currency" xfId="1" builtinId="4"/>
    <cellStyle name="Hyperlink" xfId="2" builtinId="8" customBuiltin="1"/>
    <cellStyle name="Normal" xfId="0" builtinId="0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91"/>
  <sheetViews>
    <sheetView showGridLines="0" tabSelected="1" workbookViewId="0">
      <selection activeCell="H8" sqref="H8"/>
    </sheetView>
  </sheetViews>
  <sheetFormatPr defaultRowHeight="14.25" x14ac:dyDescent="0.2"/>
  <cols>
    <col min="1" max="1" width="6.125" style="4" customWidth="1"/>
    <col min="2" max="2" width="33.125" style="4" customWidth="1"/>
    <col min="3" max="5" width="14.25" style="4" customWidth="1"/>
    <col min="6" max="6" width="5.125" style="1" customWidth="1"/>
    <col min="7" max="7" width="9" style="1"/>
  </cols>
  <sheetData>
    <row r="1" spans="1:7" s="23" customFormat="1" ht="26.25" x14ac:dyDescent="0.2">
      <c r="A1" s="54" t="s">
        <v>0</v>
      </c>
      <c r="B1" s="54"/>
      <c r="C1" s="21"/>
      <c r="D1" s="18"/>
      <c r="E1" s="48" t="s">
        <v>1</v>
      </c>
      <c r="F1" s="22"/>
      <c r="G1" s="22"/>
    </row>
    <row r="2" spans="1:7" s="59" customFormat="1" ht="12.75" x14ac:dyDescent="0.2">
      <c r="A2" s="24"/>
      <c r="B2" s="25"/>
      <c r="C2" s="25"/>
      <c r="D2" s="25"/>
      <c r="E2" s="24"/>
      <c r="F2" s="22"/>
      <c r="G2" s="22"/>
    </row>
    <row r="3" spans="1:7" s="23" customFormat="1" ht="15.75" x14ac:dyDescent="0.2">
      <c r="A3" s="55" t="s">
        <v>2</v>
      </c>
      <c r="B3" s="55"/>
      <c r="C3" s="26" t="s">
        <v>3</v>
      </c>
      <c r="D3" s="26" t="s">
        <v>4</v>
      </c>
      <c r="E3" s="26" t="s">
        <v>103</v>
      </c>
      <c r="F3" s="27"/>
      <c r="G3" s="22"/>
    </row>
    <row r="4" spans="1:7" s="23" customFormat="1" ht="15" x14ac:dyDescent="0.2">
      <c r="A4" s="56" t="s">
        <v>6</v>
      </c>
      <c r="B4" s="56"/>
      <c r="C4" s="25"/>
      <c r="D4" s="25"/>
      <c r="E4" s="28" t="s">
        <v>7</v>
      </c>
      <c r="F4" s="22"/>
      <c r="G4" s="22"/>
    </row>
    <row r="5" spans="1:7" s="59" customFormat="1" ht="12.75" x14ac:dyDescent="0.2">
      <c r="A5" s="25"/>
      <c r="B5" s="43" t="s">
        <v>8</v>
      </c>
      <c r="C5" s="62">
        <v>10000</v>
      </c>
      <c r="D5" s="62">
        <v>9600</v>
      </c>
      <c r="E5" s="61">
        <f>IF(D5="","",D5-C5)</f>
        <v>-400</v>
      </c>
      <c r="F5" s="22"/>
      <c r="G5" s="22"/>
    </row>
    <row r="6" spans="1:7" s="59" customFormat="1" ht="12.75" x14ac:dyDescent="0.2">
      <c r="A6" s="25"/>
      <c r="B6" s="43" t="s">
        <v>9</v>
      </c>
      <c r="C6" s="62">
        <v>5000</v>
      </c>
      <c r="D6" s="62">
        <v>5500</v>
      </c>
      <c r="E6" s="61">
        <f>IF(D6="","",D6-C6)</f>
        <v>500</v>
      </c>
      <c r="F6" s="22"/>
      <c r="G6" s="22"/>
    </row>
    <row r="7" spans="1:7" s="59" customFormat="1" ht="12.75" x14ac:dyDescent="0.2">
      <c r="A7" s="25"/>
      <c r="B7" s="60" t="s">
        <v>10</v>
      </c>
      <c r="C7" s="63"/>
      <c r="D7" s="63"/>
      <c r="E7" s="61" t="str">
        <f>IF(D7="","",D7-C7)</f>
        <v/>
      </c>
      <c r="F7" s="22"/>
      <c r="G7" s="22"/>
    </row>
    <row r="8" spans="1:7" s="59" customFormat="1" ht="12.75" x14ac:dyDescent="0.2">
      <c r="A8" s="25"/>
      <c r="B8" s="30" t="s">
        <v>11</v>
      </c>
      <c r="C8" s="31">
        <f>SUM(C4:C7)</f>
        <v>15000</v>
      </c>
      <c r="D8" s="31">
        <f>SUM(D4:D7)</f>
        <v>15100</v>
      </c>
      <c r="E8" s="31">
        <f>SUM(E5:E7)</f>
        <v>100</v>
      </c>
      <c r="F8" s="22"/>
      <c r="G8" s="22"/>
    </row>
    <row r="9" spans="1:7" s="59" customFormat="1" ht="12.75" x14ac:dyDescent="0.2">
      <c r="A9" s="25"/>
      <c r="B9" s="25"/>
      <c r="C9" s="25"/>
      <c r="D9" s="25"/>
      <c r="E9" s="25"/>
      <c r="F9" s="22"/>
      <c r="G9" s="22"/>
    </row>
    <row r="10" spans="1:7" s="23" customFormat="1" ht="15" x14ac:dyDescent="0.2">
      <c r="A10" s="56" t="s">
        <v>12</v>
      </c>
      <c r="B10" s="56"/>
      <c r="C10" s="25"/>
      <c r="D10" s="25"/>
      <c r="E10" s="25"/>
      <c r="F10" s="22"/>
      <c r="G10" s="22"/>
    </row>
    <row r="11" spans="1:7" s="59" customFormat="1" ht="12.75" x14ac:dyDescent="0.2">
      <c r="A11" s="25"/>
      <c r="B11" s="43" t="s">
        <v>13</v>
      </c>
      <c r="C11" s="62"/>
      <c r="D11" s="62"/>
      <c r="E11" s="61" t="str">
        <f>IF(D11="","",D11-C11)</f>
        <v/>
      </c>
      <c r="F11" s="22"/>
      <c r="G11" s="22"/>
    </row>
    <row r="12" spans="1:7" s="59" customFormat="1" ht="12.75" x14ac:dyDescent="0.2">
      <c r="A12" s="25"/>
      <c r="B12" s="43" t="s">
        <v>14</v>
      </c>
      <c r="C12" s="62"/>
      <c r="D12" s="62"/>
      <c r="E12" s="61" t="str">
        <f>IF(D12="","",D12-C12)</f>
        <v/>
      </c>
      <c r="F12" s="22"/>
      <c r="G12" s="22"/>
    </row>
    <row r="13" spans="1:7" s="59" customFormat="1" ht="12.75" x14ac:dyDescent="0.2">
      <c r="A13" s="25"/>
      <c r="B13" s="43" t="s">
        <v>15</v>
      </c>
      <c r="C13" s="62"/>
      <c r="D13" s="62"/>
      <c r="E13" s="61" t="str">
        <f>IF(D13="","",D13-C13)</f>
        <v/>
      </c>
      <c r="F13" s="22"/>
      <c r="G13" s="22"/>
    </row>
    <row r="14" spans="1:7" s="59" customFormat="1" ht="12.75" x14ac:dyDescent="0.2">
      <c r="A14" s="25"/>
      <c r="B14" s="32" t="s">
        <v>16</v>
      </c>
      <c r="C14" s="31">
        <f>SUM(C10:C13)</f>
        <v>0</v>
      </c>
      <c r="D14" s="31">
        <f>SUM(D10:D13)</f>
        <v>0</v>
      </c>
      <c r="E14" s="31">
        <f>SUM(E10:E13)</f>
        <v>0</v>
      </c>
      <c r="F14" s="22"/>
      <c r="G14" s="22"/>
    </row>
    <row r="15" spans="1:7" s="23" customFormat="1" ht="15" x14ac:dyDescent="0.2">
      <c r="A15" s="56" t="s">
        <v>17</v>
      </c>
      <c r="B15" s="56"/>
      <c r="C15" s="25"/>
      <c r="D15" s="25"/>
      <c r="E15" s="25"/>
      <c r="F15" s="22"/>
      <c r="G15" s="22"/>
    </row>
    <row r="16" spans="1:7" s="59" customFormat="1" ht="12.75" x14ac:dyDescent="0.2">
      <c r="A16" s="25"/>
      <c r="B16" s="43" t="s">
        <v>18</v>
      </c>
      <c r="C16" s="62"/>
      <c r="D16" s="62"/>
      <c r="E16" s="61" t="str">
        <f>IF(D16="","",D16-C16)</f>
        <v/>
      </c>
      <c r="F16" s="22"/>
      <c r="G16" s="22"/>
    </row>
    <row r="17" spans="1:7" s="59" customFormat="1" ht="12.75" x14ac:dyDescent="0.2">
      <c r="A17" s="25"/>
      <c r="B17" s="43" t="s">
        <v>10</v>
      </c>
      <c r="C17" s="62"/>
      <c r="D17" s="62"/>
      <c r="E17" s="61" t="str">
        <f>IF(D17="","",D17-C17)</f>
        <v/>
      </c>
      <c r="F17" s="22"/>
      <c r="G17" s="22"/>
    </row>
    <row r="18" spans="1:7" s="59" customFormat="1" ht="12.75" x14ac:dyDescent="0.2">
      <c r="A18" s="25"/>
      <c r="B18" s="32" t="s">
        <v>19</v>
      </c>
      <c r="C18" s="31">
        <f>SUM(C15:C17)</f>
        <v>0</v>
      </c>
      <c r="D18" s="31">
        <f>SUM(D15:D17)</f>
        <v>0</v>
      </c>
      <c r="E18" s="31">
        <f>SUM(E15:E17)</f>
        <v>0</v>
      </c>
      <c r="F18" s="22"/>
      <c r="G18" s="22"/>
    </row>
    <row r="19" spans="1:7" s="59" customFormat="1" ht="12.75" x14ac:dyDescent="0.2">
      <c r="A19" s="33"/>
      <c r="B19" s="33"/>
      <c r="C19" s="25"/>
      <c r="D19" s="25"/>
      <c r="E19" s="33"/>
      <c r="F19" s="22"/>
      <c r="G19" s="22"/>
    </row>
    <row r="20" spans="1:7" s="23" customFormat="1" ht="15.75" x14ac:dyDescent="0.2">
      <c r="A20" s="57" t="s">
        <v>20</v>
      </c>
      <c r="B20" s="57"/>
      <c r="C20" s="34">
        <f>C8+C14+C18</f>
        <v>15000</v>
      </c>
      <c r="D20" s="34">
        <f>D8+D14+D18</f>
        <v>15100</v>
      </c>
      <c r="E20" s="35">
        <f>E8+E14+E18</f>
        <v>100</v>
      </c>
      <c r="F20" s="22"/>
      <c r="G20" s="22"/>
    </row>
    <row r="21" spans="1:7" s="23" customFormat="1" x14ac:dyDescent="0.2">
      <c r="A21" s="25"/>
      <c r="B21" s="25"/>
      <c r="C21" s="36"/>
      <c r="D21" s="25"/>
      <c r="E21" s="36"/>
      <c r="F21" s="22"/>
      <c r="G21" s="22"/>
    </row>
    <row r="22" spans="1:7" s="23" customFormat="1" ht="15.75" x14ac:dyDescent="0.2">
      <c r="A22" s="55" t="s">
        <v>21</v>
      </c>
      <c r="B22" s="55"/>
      <c r="C22" s="26" t="s">
        <v>3</v>
      </c>
      <c r="D22" s="26" t="s">
        <v>4</v>
      </c>
      <c r="E22" s="26" t="s">
        <v>5</v>
      </c>
      <c r="F22" s="27"/>
      <c r="G22" s="22"/>
    </row>
    <row r="23" spans="1:7" s="23" customFormat="1" ht="15" x14ac:dyDescent="0.2">
      <c r="A23" s="56" t="s">
        <v>22</v>
      </c>
      <c r="B23" s="56"/>
      <c r="C23" s="25"/>
      <c r="D23" s="25"/>
      <c r="E23" s="25"/>
      <c r="F23" s="22"/>
      <c r="G23" s="22"/>
    </row>
    <row r="24" spans="1:7" s="59" customFormat="1" ht="12.75" x14ac:dyDescent="0.2">
      <c r="A24" s="25"/>
      <c r="B24" s="24" t="s">
        <v>23</v>
      </c>
      <c r="C24" s="62"/>
      <c r="D24" s="62"/>
      <c r="E24" s="29" t="str">
        <f>IF(D24="","",C24-D24)</f>
        <v/>
      </c>
      <c r="F24" s="22"/>
      <c r="G24" s="22"/>
    </row>
    <row r="25" spans="1:7" s="59" customFormat="1" ht="12.75" x14ac:dyDescent="0.2">
      <c r="A25" s="25"/>
      <c r="B25" s="43" t="s">
        <v>24</v>
      </c>
      <c r="C25" s="62"/>
      <c r="D25" s="62"/>
      <c r="E25" s="29" t="str">
        <f t="shared" ref="E25:E54" si="0">IF(D25="","",C25-D25)</f>
        <v/>
      </c>
      <c r="F25" s="22"/>
      <c r="G25" s="22"/>
    </row>
    <row r="26" spans="1:7" s="59" customFormat="1" ht="12.75" x14ac:dyDescent="0.2">
      <c r="A26" s="25"/>
      <c r="B26" s="24" t="s">
        <v>25</v>
      </c>
      <c r="C26" s="62"/>
      <c r="D26" s="62"/>
      <c r="E26" s="29" t="str">
        <f t="shared" si="0"/>
        <v/>
      </c>
      <c r="F26" s="22"/>
      <c r="G26" s="22"/>
    </row>
    <row r="27" spans="1:7" s="59" customFormat="1" ht="12.75" x14ac:dyDescent="0.2">
      <c r="A27" s="25"/>
      <c r="B27" s="24" t="s">
        <v>26</v>
      </c>
      <c r="C27" s="62"/>
      <c r="D27" s="62"/>
      <c r="E27" s="29" t="str">
        <f t="shared" si="0"/>
        <v/>
      </c>
      <c r="F27" s="22"/>
      <c r="G27" s="22"/>
    </row>
    <row r="28" spans="1:7" s="59" customFormat="1" ht="12.75" x14ac:dyDescent="0.2">
      <c r="A28" s="25"/>
      <c r="B28" s="43" t="s">
        <v>27</v>
      </c>
      <c r="C28" s="62"/>
      <c r="D28" s="62"/>
      <c r="E28" s="29" t="str">
        <f t="shared" si="0"/>
        <v/>
      </c>
      <c r="F28" s="22"/>
      <c r="G28" s="22"/>
    </row>
    <row r="29" spans="1:7" s="59" customFormat="1" ht="12.75" x14ac:dyDescent="0.2">
      <c r="A29" s="25"/>
      <c r="B29" s="24" t="s">
        <v>28</v>
      </c>
      <c r="C29" s="62"/>
      <c r="D29" s="62"/>
      <c r="E29" s="29" t="str">
        <f t="shared" si="0"/>
        <v/>
      </c>
      <c r="F29" s="22"/>
      <c r="G29" s="22"/>
    </row>
    <row r="30" spans="1:7" s="59" customFormat="1" ht="12.75" x14ac:dyDescent="0.2">
      <c r="A30" s="25"/>
      <c r="B30" s="43" t="s">
        <v>29</v>
      </c>
      <c r="C30" s="62"/>
      <c r="D30" s="62"/>
      <c r="E30" s="29" t="str">
        <f t="shared" si="0"/>
        <v/>
      </c>
      <c r="F30" s="22"/>
      <c r="G30" s="22"/>
    </row>
    <row r="31" spans="1:7" s="59" customFormat="1" ht="12.75" x14ac:dyDescent="0.2">
      <c r="A31" s="25"/>
      <c r="B31" s="43" t="s">
        <v>30</v>
      </c>
      <c r="C31" s="62"/>
      <c r="D31" s="62"/>
      <c r="E31" s="29" t="str">
        <f t="shared" si="0"/>
        <v/>
      </c>
      <c r="F31" s="22"/>
      <c r="G31" s="22"/>
    </row>
    <row r="32" spans="1:7" s="59" customFormat="1" ht="12.75" x14ac:dyDescent="0.2">
      <c r="A32" s="25"/>
      <c r="B32" s="43" t="s">
        <v>31</v>
      </c>
      <c r="C32" s="62"/>
      <c r="D32" s="62"/>
      <c r="E32" s="29" t="str">
        <f t="shared" si="0"/>
        <v/>
      </c>
      <c r="F32" s="22"/>
      <c r="G32" s="22"/>
    </row>
    <row r="33" spans="1:7" s="59" customFormat="1" ht="12.75" x14ac:dyDescent="0.2">
      <c r="A33" s="25"/>
      <c r="B33" s="43" t="s">
        <v>32</v>
      </c>
      <c r="C33" s="62"/>
      <c r="D33" s="62"/>
      <c r="E33" s="29" t="str">
        <f t="shared" si="0"/>
        <v/>
      </c>
      <c r="F33" s="22"/>
      <c r="G33" s="22"/>
    </row>
    <row r="34" spans="1:7" s="59" customFormat="1" ht="12.75" x14ac:dyDescent="0.2">
      <c r="A34" s="25"/>
      <c r="B34" s="43" t="s">
        <v>33</v>
      </c>
      <c r="C34" s="62"/>
      <c r="D34" s="62"/>
      <c r="E34" s="29" t="str">
        <f t="shared" si="0"/>
        <v/>
      </c>
      <c r="F34" s="22"/>
      <c r="G34" s="22"/>
    </row>
    <row r="35" spans="1:7" s="59" customFormat="1" ht="12.75" x14ac:dyDescent="0.2">
      <c r="A35" s="25"/>
      <c r="B35" s="43" t="s">
        <v>34</v>
      </c>
      <c r="C35" s="62"/>
      <c r="D35" s="62"/>
      <c r="E35" s="29" t="str">
        <f t="shared" si="0"/>
        <v/>
      </c>
      <c r="F35" s="22"/>
      <c r="G35" s="22"/>
    </row>
    <row r="36" spans="1:7" s="59" customFormat="1" ht="12.75" x14ac:dyDescent="0.2">
      <c r="A36" s="25"/>
      <c r="B36" s="24" t="s">
        <v>35</v>
      </c>
      <c r="C36" s="62"/>
      <c r="D36" s="62"/>
      <c r="E36" s="29" t="str">
        <f t="shared" si="0"/>
        <v/>
      </c>
      <c r="F36" s="22"/>
      <c r="G36" s="22"/>
    </row>
    <row r="37" spans="1:7" s="59" customFormat="1" ht="12.75" x14ac:dyDescent="0.2">
      <c r="A37" s="25"/>
      <c r="B37" s="24" t="s">
        <v>36</v>
      </c>
      <c r="C37" s="62"/>
      <c r="D37" s="62"/>
      <c r="E37" s="29" t="str">
        <f t="shared" si="0"/>
        <v/>
      </c>
      <c r="F37" s="37"/>
      <c r="G37" s="22"/>
    </row>
    <row r="38" spans="1:7" s="59" customFormat="1" ht="12.75" x14ac:dyDescent="0.2">
      <c r="A38" s="25"/>
      <c r="B38" s="43" t="s">
        <v>37</v>
      </c>
      <c r="C38" s="62"/>
      <c r="D38" s="62"/>
      <c r="E38" s="29" t="str">
        <f t="shared" si="0"/>
        <v/>
      </c>
      <c r="F38" s="22"/>
      <c r="G38" s="22"/>
    </row>
    <row r="39" spans="1:7" s="59" customFormat="1" ht="12.75" x14ac:dyDescent="0.2">
      <c r="A39" s="25"/>
      <c r="B39" s="43" t="s">
        <v>38</v>
      </c>
      <c r="C39" s="62"/>
      <c r="D39" s="62"/>
      <c r="E39" s="29" t="str">
        <f t="shared" si="0"/>
        <v/>
      </c>
      <c r="F39" s="22"/>
      <c r="G39" s="22"/>
    </row>
    <row r="40" spans="1:7" s="59" customFormat="1" ht="12.75" x14ac:dyDescent="0.2">
      <c r="A40" s="25"/>
      <c r="B40" s="24" t="s">
        <v>39</v>
      </c>
      <c r="C40" s="62"/>
      <c r="D40" s="62"/>
      <c r="E40" s="29" t="str">
        <f t="shared" si="0"/>
        <v/>
      </c>
      <c r="F40" s="22"/>
      <c r="G40" s="22"/>
    </row>
    <row r="41" spans="1:7" s="59" customFormat="1" ht="12.75" x14ac:dyDescent="0.2">
      <c r="A41" s="25"/>
      <c r="B41" s="43" t="s">
        <v>40</v>
      </c>
      <c r="C41" s="62"/>
      <c r="D41" s="62"/>
      <c r="E41" s="29" t="str">
        <f t="shared" si="0"/>
        <v/>
      </c>
      <c r="F41" s="22"/>
      <c r="G41" s="22"/>
    </row>
    <row r="42" spans="1:7" s="59" customFormat="1" ht="12.75" x14ac:dyDescent="0.2">
      <c r="A42" s="25"/>
      <c r="B42" s="24" t="s">
        <v>41</v>
      </c>
      <c r="C42" s="62"/>
      <c r="D42" s="62"/>
      <c r="E42" s="29" t="str">
        <f t="shared" si="0"/>
        <v/>
      </c>
      <c r="F42" s="37"/>
      <c r="G42" s="22"/>
    </row>
    <row r="43" spans="1:7" s="59" customFormat="1" ht="12.75" x14ac:dyDescent="0.2">
      <c r="A43" s="25"/>
      <c r="B43" s="24" t="s">
        <v>42</v>
      </c>
      <c r="C43" s="62"/>
      <c r="D43" s="62"/>
      <c r="E43" s="29" t="str">
        <f t="shared" si="0"/>
        <v/>
      </c>
      <c r="F43" s="22"/>
      <c r="G43" s="22"/>
    </row>
    <row r="44" spans="1:7" s="59" customFormat="1" ht="12.75" x14ac:dyDescent="0.2">
      <c r="A44" s="25"/>
      <c r="B44" s="43" t="s">
        <v>43</v>
      </c>
      <c r="C44" s="62"/>
      <c r="D44" s="62"/>
      <c r="E44" s="29" t="str">
        <f t="shared" si="0"/>
        <v/>
      </c>
      <c r="F44" s="22"/>
      <c r="G44" s="22"/>
    </row>
    <row r="45" spans="1:7" s="59" customFormat="1" ht="12.75" x14ac:dyDescent="0.2">
      <c r="A45" s="25"/>
      <c r="B45" s="43" t="s">
        <v>44</v>
      </c>
      <c r="C45" s="62"/>
      <c r="D45" s="62"/>
      <c r="E45" s="29" t="str">
        <f t="shared" si="0"/>
        <v/>
      </c>
      <c r="F45" s="22"/>
      <c r="G45" s="22"/>
    </row>
    <row r="46" spans="1:7" s="59" customFormat="1" ht="12.75" x14ac:dyDescent="0.2">
      <c r="A46" s="25"/>
      <c r="B46" s="43" t="s">
        <v>45</v>
      </c>
      <c r="C46" s="62"/>
      <c r="D46" s="62"/>
      <c r="E46" s="29" t="str">
        <f t="shared" si="0"/>
        <v/>
      </c>
      <c r="F46" s="22"/>
      <c r="G46" s="22"/>
    </row>
    <row r="47" spans="1:7" s="59" customFormat="1" ht="12.75" x14ac:dyDescent="0.2">
      <c r="A47" s="25"/>
      <c r="B47" s="24" t="s">
        <v>46</v>
      </c>
      <c r="C47" s="62"/>
      <c r="D47" s="62"/>
      <c r="E47" s="29" t="str">
        <f t="shared" si="0"/>
        <v/>
      </c>
      <c r="F47" s="22"/>
      <c r="G47" s="22"/>
    </row>
    <row r="48" spans="1:7" s="59" customFormat="1" ht="12.75" x14ac:dyDescent="0.2">
      <c r="A48" s="25"/>
      <c r="B48" s="24" t="s">
        <v>47</v>
      </c>
      <c r="C48" s="62"/>
      <c r="D48" s="62"/>
      <c r="E48" s="29" t="str">
        <f t="shared" si="0"/>
        <v/>
      </c>
      <c r="F48" s="22"/>
      <c r="G48" s="22"/>
    </row>
    <row r="49" spans="1:7" s="59" customFormat="1" ht="12.75" x14ac:dyDescent="0.2">
      <c r="A49" s="25"/>
      <c r="B49" s="43" t="s">
        <v>48</v>
      </c>
      <c r="C49" s="62"/>
      <c r="D49" s="62"/>
      <c r="E49" s="29" t="str">
        <f t="shared" si="0"/>
        <v/>
      </c>
      <c r="F49" s="22"/>
      <c r="G49" s="22"/>
    </row>
    <row r="50" spans="1:7" s="59" customFormat="1" ht="12.75" x14ac:dyDescent="0.2">
      <c r="A50" s="25"/>
      <c r="B50" s="24" t="s">
        <v>49</v>
      </c>
      <c r="C50" s="62"/>
      <c r="D50" s="62"/>
      <c r="E50" s="29" t="str">
        <f t="shared" si="0"/>
        <v/>
      </c>
      <c r="F50" s="22"/>
      <c r="G50" s="22"/>
    </row>
    <row r="51" spans="1:7" s="59" customFormat="1" ht="12.75" x14ac:dyDescent="0.2">
      <c r="A51" s="25"/>
      <c r="B51" s="24" t="s">
        <v>50</v>
      </c>
      <c r="C51" s="62"/>
      <c r="D51" s="62"/>
      <c r="E51" s="29" t="str">
        <f t="shared" si="0"/>
        <v/>
      </c>
      <c r="F51" s="22"/>
      <c r="G51" s="22"/>
    </row>
    <row r="52" spans="1:7" s="59" customFormat="1" ht="12.75" x14ac:dyDescent="0.2">
      <c r="A52" s="25"/>
      <c r="B52" s="24" t="s">
        <v>51</v>
      </c>
      <c r="C52" s="62"/>
      <c r="D52" s="62"/>
      <c r="E52" s="29" t="str">
        <f t="shared" si="0"/>
        <v/>
      </c>
      <c r="F52" s="22"/>
      <c r="G52" s="22"/>
    </row>
    <row r="53" spans="1:7" s="59" customFormat="1" ht="12.75" x14ac:dyDescent="0.2">
      <c r="A53" s="25"/>
      <c r="B53" s="43" t="s">
        <v>52</v>
      </c>
      <c r="C53" s="62"/>
      <c r="D53" s="62"/>
      <c r="E53" s="29" t="str">
        <f t="shared" si="0"/>
        <v/>
      </c>
      <c r="F53" s="22"/>
      <c r="G53" s="22"/>
    </row>
    <row r="54" spans="1:7" s="59" customFormat="1" ht="12.75" x14ac:dyDescent="0.2">
      <c r="A54" s="25"/>
      <c r="B54" s="44" t="s">
        <v>53</v>
      </c>
      <c r="C54" s="62"/>
      <c r="D54" s="62"/>
      <c r="E54" s="29" t="str">
        <f t="shared" si="0"/>
        <v/>
      </c>
      <c r="F54" s="22"/>
      <c r="G54" s="22"/>
    </row>
    <row r="55" spans="1:7" s="23" customFormat="1" ht="15" x14ac:dyDescent="0.2">
      <c r="A55" s="38"/>
      <c r="B55" s="39" t="s">
        <v>54</v>
      </c>
      <c r="C55" s="31">
        <f>SUM(C23:C54)</f>
        <v>0</v>
      </c>
      <c r="D55" s="31">
        <f>SUM(D23:D54)</f>
        <v>0</v>
      </c>
      <c r="E55" s="31">
        <f>SUM(E23:E54)</f>
        <v>0</v>
      </c>
      <c r="F55" s="22"/>
      <c r="G55" s="22"/>
    </row>
    <row r="56" spans="1:7" s="59" customFormat="1" ht="12.75" x14ac:dyDescent="0.2">
      <c r="A56" s="25"/>
      <c r="B56" s="30"/>
      <c r="C56" s="40"/>
      <c r="D56" s="40"/>
      <c r="E56" s="40"/>
      <c r="F56" s="22"/>
      <c r="G56" s="22"/>
    </row>
    <row r="57" spans="1:7" s="23" customFormat="1" ht="15" x14ac:dyDescent="0.2">
      <c r="A57" s="56" t="s">
        <v>55</v>
      </c>
      <c r="B57" s="56"/>
      <c r="C57" s="25"/>
      <c r="D57" s="25"/>
      <c r="E57" s="25"/>
      <c r="F57" s="22"/>
      <c r="G57" s="22"/>
    </row>
    <row r="58" spans="1:7" s="59" customFormat="1" ht="12.75" x14ac:dyDescent="0.2">
      <c r="A58" s="25"/>
      <c r="B58" s="24" t="s">
        <v>56</v>
      </c>
      <c r="C58" s="62"/>
      <c r="D58" s="62"/>
      <c r="E58" s="29" t="str">
        <f>IF(D58="","",C58-D58)</f>
        <v/>
      </c>
      <c r="F58" s="22"/>
      <c r="G58" s="22"/>
    </row>
    <row r="59" spans="1:7" s="59" customFormat="1" ht="12.75" x14ac:dyDescent="0.2">
      <c r="A59" s="25"/>
      <c r="B59" s="43" t="s">
        <v>57</v>
      </c>
      <c r="C59" s="62"/>
      <c r="D59" s="62"/>
      <c r="E59" s="29" t="str">
        <f t="shared" ref="E59:E83" si="1">IF(D59="","",C59-D59)</f>
        <v/>
      </c>
      <c r="F59" s="22"/>
      <c r="G59" s="22"/>
    </row>
    <row r="60" spans="1:7" s="59" customFormat="1" ht="12.75" x14ac:dyDescent="0.2">
      <c r="A60" s="25"/>
      <c r="B60" s="43" t="s">
        <v>58</v>
      </c>
      <c r="C60" s="62"/>
      <c r="D60" s="62"/>
      <c r="E60" s="29" t="str">
        <f t="shared" si="1"/>
        <v/>
      </c>
      <c r="F60" s="22"/>
      <c r="G60" s="22"/>
    </row>
    <row r="61" spans="1:7" s="59" customFormat="1" ht="12.75" x14ac:dyDescent="0.2">
      <c r="A61" s="25"/>
      <c r="B61" s="43" t="s">
        <v>59</v>
      </c>
      <c r="C61" s="62"/>
      <c r="D61" s="62"/>
      <c r="E61" s="29" t="str">
        <f t="shared" si="1"/>
        <v/>
      </c>
      <c r="F61" s="22"/>
      <c r="G61" s="22"/>
    </row>
    <row r="62" spans="1:7" s="59" customFormat="1" ht="12.75" x14ac:dyDescent="0.2">
      <c r="A62" s="25"/>
      <c r="B62" s="43" t="s">
        <v>60</v>
      </c>
      <c r="C62" s="62"/>
      <c r="D62" s="62"/>
      <c r="E62" s="29" t="str">
        <f t="shared" si="1"/>
        <v/>
      </c>
      <c r="F62" s="22"/>
      <c r="G62" s="22"/>
    </row>
    <row r="63" spans="1:7" s="59" customFormat="1" ht="12.75" x14ac:dyDescent="0.2">
      <c r="A63" s="25"/>
      <c r="B63" s="43" t="s">
        <v>61</v>
      </c>
      <c r="C63" s="62"/>
      <c r="D63" s="62"/>
      <c r="E63" s="29" t="str">
        <f t="shared" si="1"/>
        <v/>
      </c>
      <c r="F63" s="22"/>
      <c r="G63" s="22"/>
    </row>
    <row r="64" spans="1:7" s="59" customFormat="1" ht="12.75" x14ac:dyDescent="0.2">
      <c r="A64" s="25"/>
      <c r="B64" s="43" t="s">
        <v>62</v>
      </c>
      <c r="C64" s="62"/>
      <c r="D64" s="62"/>
      <c r="E64" s="29" t="str">
        <f t="shared" si="1"/>
        <v/>
      </c>
      <c r="F64" s="22"/>
      <c r="G64" s="22"/>
    </row>
    <row r="65" spans="1:7" s="59" customFormat="1" ht="12.75" x14ac:dyDescent="0.2">
      <c r="A65" s="25"/>
      <c r="B65" s="43" t="s">
        <v>63</v>
      </c>
      <c r="C65" s="62"/>
      <c r="D65" s="62"/>
      <c r="E65" s="29" t="str">
        <f t="shared" si="1"/>
        <v/>
      </c>
      <c r="F65" s="22"/>
      <c r="G65" s="22"/>
    </row>
    <row r="66" spans="1:7" s="59" customFormat="1" ht="12.75" x14ac:dyDescent="0.2">
      <c r="A66" s="25"/>
      <c r="B66" s="43" t="s">
        <v>64</v>
      </c>
      <c r="C66" s="62"/>
      <c r="D66" s="62"/>
      <c r="E66" s="29" t="str">
        <f t="shared" si="1"/>
        <v/>
      </c>
      <c r="F66" s="22"/>
      <c r="G66" s="22"/>
    </row>
    <row r="67" spans="1:7" s="59" customFormat="1" ht="12.75" x14ac:dyDescent="0.2">
      <c r="A67" s="25"/>
      <c r="B67" s="43" t="s">
        <v>65</v>
      </c>
      <c r="C67" s="62"/>
      <c r="D67" s="62"/>
      <c r="E67" s="29" t="str">
        <f t="shared" si="1"/>
        <v/>
      </c>
      <c r="F67" s="22"/>
      <c r="G67" s="22"/>
    </row>
    <row r="68" spans="1:7" s="59" customFormat="1" ht="12.75" x14ac:dyDescent="0.2">
      <c r="A68" s="25"/>
      <c r="B68" s="43" t="s">
        <v>66</v>
      </c>
      <c r="C68" s="62"/>
      <c r="D68" s="62"/>
      <c r="E68" s="29" t="str">
        <f t="shared" si="1"/>
        <v/>
      </c>
      <c r="F68" s="22"/>
      <c r="G68" s="22"/>
    </row>
    <row r="69" spans="1:7" s="59" customFormat="1" ht="12.75" x14ac:dyDescent="0.2">
      <c r="A69" s="25"/>
      <c r="B69" s="43" t="s">
        <v>67</v>
      </c>
      <c r="C69" s="62"/>
      <c r="D69" s="62"/>
      <c r="E69" s="29" t="str">
        <f t="shared" si="1"/>
        <v/>
      </c>
      <c r="F69" s="22"/>
      <c r="G69" s="22"/>
    </row>
    <row r="70" spans="1:7" s="59" customFormat="1" ht="12.75" x14ac:dyDescent="0.2">
      <c r="A70" s="25"/>
      <c r="B70" s="43" t="s">
        <v>68</v>
      </c>
      <c r="C70" s="62"/>
      <c r="D70" s="62"/>
      <c r="E70" s="29" t="str">
        <f t="shared" si="1"/>
        <v/>
      </c>
      <c r="F70" s="22"/>
      <c r="G70" s="22"/>
    </row>
    <row r="71" spans="1:7" s="59" customFormat="1" ht="12.75" x14ac:dyDescent="0.2">
      <c r="A71" s="25"/>
      <c r="B71" s="43" t="s">
        <v>69</v>
      </c>
      <c r="C71" s="62"/>
      <c r="D71" s="62"/>
      <c r="E71" s="29" t="str">
        <f t="shared" si="1"/>
        <v/>
      </c>
      <c r="F71" s="22"/>
      <c r="G71" s="22"/>
    </row>
    <row r="72" spans="1:7" s="59" customFormat="1" ht="12.75" x14ac:dyDescent="0.2">
      <c r="A72" s="25"/>
      <c r="B72" s="43" t="s">
        <v>70</v>
      </c>
      <c r="C72" s="62"/>
      <c r="D72" s="62"/>
      <c r="E72" s="29" t="str">
        <f t="shared" si="1"/>
        <v/>
      </c>
      <c r="F72" s="22"/>
      <c r="G72" s="22"/>
    </row>
    <row r="73" spans="1:7" s="59" customFormat="1" ht="12.75" x14ac:dyDescent="0.2">
      <c r="A73" s="25"/>
      <c r="B73" s="43" t="s">
        <v>71</v>
      </c>
      <c r="C73" s="62"/>
      <c r="D73" s="62"/>
      <c r="E73" s="29" t="str">
        <f t="shared" si="1"/>
        <v/>
      </c>
      <c r="F73" s="22"/>
      <c r="G73" s="22"/>
    </row>
    <row r="74" spans="1:7" s="59" customFormat="1" ht="12.75" x14ac:dyDescent="0.2">
      <c r="A74" s="25"/>
      <c r="B74" s="43" t="s">
        <v>72</v>
      </c>
      <c r="C74" s="62"/>
      <c r="D74" s="62"/>
      <c r="E74" s="29" t="str">
        <f t="shared" si="1"/>
        <v/>
      </c>
      <c r="F74" s="22"/>
      <c r="G74" s="22"/>
    </row>
    <row r="75" spans="1:7" s="59" customFormat="1" ht="12.75" x14ac:dyDescent="0.2">
      <c r="A75" s="25"/>
      <c r="B75" s="43" t="s">
        <v>73</v>
      </c>
      <c r="C75" s="62"/>
      <c r="D75" s="62"/>
      <c r="E75" s="29" t="str">
        <f t="shared" si="1"/>
        <v/>
      </c>
      <c r="F75" s="22"/>
      <c r="G75" s="22"/>
    </row>
    <row r="76" spans="1:7" s="59" customFormat="1" ht="12.75" x14ac:dyDescent="0.2">
      <c r="A76" s="25"/>
      <c r="B76" s="43" t="s">
        <v>74</v>
      </c>
      <c r="C76" s="62"/>
      <c r="D76" s="62"/>
      <c r="E76" s="29" t="str">
        <f t="shared" si="1"/>
        <v/>
      </c>
      <c r="F76" s="22"/>
      <c r="G76" s="22"/>
    </row>
    <row r="77" spans="1:7" s="59" customFormat="1" ht="12.75" x14ac:dyDescent="0.2">
      <c r="A77" s="25"/>
      <c r="B77" s="43" t="s">
        <v>75</v>
      </c>
      <c r="C77" s="62"/>
      <c r="D77" s="62"/>
      <c r="E77" s="29" t="str">
        <f t="shared" si="1"/>
        <v/>
      </c>
      <c r="F77" s="22"/>
      <c r="G77" s="22"/>
    </row>
    <row r="78" spans="1:7" s="59" customFormat="1" ht="12.75" x14ac:dyDescent="0.2">
      <c r="A78" s="25"/>
      <c r="B78" s="43" t="s">
        <v>48</v>
      </c>
      <c r="C78" s="62">
        <v>63</v>
      </c>
      <c r="D78" s="62">
        <v>65</v>
      </c>
      <c r="E78" s="29">
        <f t="shared" si="1"/>
        <v>-2</v>
      </c>
      <c r="F78" s="22"/>
      <c r="G78" s="22"/>
    </row>
    <row r="79" spans="1:7" s="59" customFormat="1" ht="12.75" x14ac:dyDescent="0.2">
      <c r="A79" s="25"/>
      <c r="B79" s="43" t="s">
        <v>50</v>
      </c>
      <c r="C79" s="62"/>
      <c r="D79" s="62"/>
      <c r="E79" s="29" t="str">
        <f t="shared" si="1"/>
        <v/>
      </c>
      <c r="F79" s="22"/>
      <c r="G79" s="22"/>
    </row>
    <row r="80" spans="1:7" s="59" customFormat="1" ht="12.75" x14ac:dyDescent="0.2">
      <c r="A80" s="25"/>
      <c r="B80" s="43" t="s">
        <v>76</v>
      </c>
      <c r="C80" s="62"/>
      <c r="D80" s="62"/>
      <c r="E80" s="29" t="str">
        <f t="shared" si="1"/>
        <v/>
      </c>
      <c r="F80" s="22"/>
      <c r="G80" s="22"/>
    </row>
    <row r="81" spans="1:7" s="59" customFormat="1" ht="12.75" x14ac:dyDescent="0.2">
      <c r="A81" s="25"/>
      <c r="B81" s="24" t="s">
        <v>77</v>
      </c>
      <c r="C81" s="62">
        <v>24</v>
      </c>
      <c r="D81" s="62">
        <v>15</v>
      </c>
      <c r="E81" s="29">
        <f t="shared" si="1"/>
        <v>9</v>
      </c>
      <c r="F81" s="22"/>
      <c r="G81" s="22"/>
    </row>
    <row r="82" spans="1:7" s="59" customFormat="1" ht="12.75" x14ac:dyDescent="0.2">
      <c r="A82" s="25"/>
      <c r="B82" s="43" t="s">
        <v>52</v>
      </c>
      <c r="C82" s="62"/>
      <c r="D82" s="62"/>
      <c r="E82" s="29" t="str">
        <f t="shared" si="1"/>
        <v/>
      </c>
      <c r="F82" s="22"/>
      <c r="G82" s="22"/>
    </row>
    <row r="83" spans="1:7" s="59" customFormat="1" ht="12.75" x14ac:dyDescent="0.2">
      <c r="A83" s="25"/>
      <c r="B83" s="44" t="s">
        <v>53</v>
      </c>
      <c r="C83" s="62"/>
      <c r="D83" s="62"/>
      <c r="E83" s="29" t="str">
        <f t="shared" si="1"/>
        <v/>
      </c>
      <c r="F83" s="22"/>
      <c r="G83" s="22"/>
    </row>
    <row r="84" spans="1:7" s="23" customFormat="1" x14ac:dyDescent="0.2">
      <c r="A84" s="25"/>
      <c r="B84" s="32" t="s">
        <v>78</v>
      </c>
      <c r="C84" s="31">
        <f>SUM(C57:C83)</f>
        <v>87</v>
      </c>
      <c r="D84" s="31">
        <f>SUM(D57:D83)</f>
        <v>80</v>
      </c>
      <c r="E84" s="31">
        <f>SUM(E57:E83)</f>
        <v>7</v>
      </c>
      <c r="F84" s="22"/>
      <c r="G84" s="22"/>
    </row>
    <row r="85" spans="1:7" s="59" customFormat="1" ht="12.75" x14ac:dyDescent="0.2">
      <c r="A85" s="25"/>
      <c r="B85" s="30" t="s">
        <v>79</v>
      </c>
      <c r="C85" s="62">
        <v>6</v>
      </c>
      <c r="D85" s="40"/>
      <c r="E85" s="40"/>
      <c r="F85" s="22"/>
      <c r="G85" s="22"/>
    </row>
    <row r="86" spans="1:7" s="23" customFormat="1" ht="15" x14ac:dyDescent="0.2">
      <c r="A86" s="25"/>
      <c r="B86" s="39" t="s">
        <v>80</v>
      </c>
      <c r="C86" s="31">
        <f>C84*$C$85</f>
        <v>522</v>
      </c>
      <c r="D86" s="31">
        <f>D84*$C$85</f>
        <v>480</v>
      </c>
      <c r="E86" s="31">
        <f>E84*$C$85</f>
        <v>42</v>
      </c>
      <c r="F86" s="22"/>
      <c r="G86" s="22"/>
    </row>
    <row r="87" spans="1:7" s="23" customFormat="1" x14ac:dyDescent="0.2">
      <c r="A87" s="25"/>
      <c r="B87" s="25"/>
      <c r="C87" s="25"/>
      <c r="D87" s="25"/>
      <c r="E87" s="25"/>
      <c r="F87" s="22"/>
      <c r="G87" s="22"/>
    </row>
    <row r="88" spans="1:7" s="23" customFormat="1" ht="15.75" x14ac:dyDescent="0.2">
      <c r="A88" s="57" t="s">
        <v>81</v>
      </c>
      <c r="B88" s="57"/>
      <c r="C88" s="34">
        <f>C55+C86</f>
        <v>522</v>
      </c>
      <c r="D88" s="34">
        <f>D55+D86</f>
        <v>480</v>
      </c>
      <c r="E88" s="41">
        <f>E55+E86</f>
        <v>42</v>
      </c>
      <c r="F88" s="67"/>
      <c r="G88" s="22"/>
    </row>
    <row r="89" spans="1:7" s="23" customFormat="1" x14ac:dyDescent="0.2">
      <c r="A89" s="33"/>
      <c r="B89" s="33"/>
      <c r="C89" s="33"/>
      <c r="D89" s="33"/>
      <c r="E89" s="33"/>
      <c r="F89" s="22"/>
      <c r="G89" s="22"/>
    </row>
    <row r="90" spans="1:7" s="23" customFormat="1" ht="15.75" x14ac:dyDescent="0.2">
      <c r="A90" s="57" t="s">
        <v>82</v>
      </c>
      <c r="B90" s="57"/>
      <c r="C90" s="42">
        <f>C20-C88</f>
        <v>14478</v>
      </c>
      <c r="D90" s="42">
        <f>D20-D88</f>
        <v>14620</v>
      </c>
      <c r="E90" s="35">
        <f>D90-C90</f>
        <v>142</v>
      </c>
      <c r="F90" s="67"/>
      <c r="G90" s="22"/>
    </row>
    <row r="91" spans="1:7" x14ac:dyDescent="0.2">
      <c r="E91" s="68"/>
    </row>
  </sheetData>
  <conditionalFormatting sqref="E5:E90">
    <cfRule type="expression" dxfId="1" priority="1" stopIfTrue="1">
      <formula>E5&lt;0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08"/>
  <sheetViews>
    <sheetView showGridLines="0" topLeftCell="A100" workbookViewId="0">
      <selection activeCell="I13" sqref="I13"/>
    </sheetView>
  </sheetViews>
  <sheetFormatPr defaultRowHeight="12.75" x14ac:dyDescent="0.2"/>
  <cols>
    <col min="1" max="1" width="6.125" style="4" customWidth="1"/>
    <col min="2" max="2" width="33.125" style="4" customWidth="1"/>
    <col min="3" max="5" width="14.25" style="4" customWidth="1"/>
    <col min="6" max="6" width="5.125" style="1" customWidth="1"/>
    <col min="7" max="255" width="9" style="1"/>
    <col min="256" max="256" width="6.125" style="1" customWidth="1"/>
    <col min="257" max="257" width="33.125" style="1" customWidth="1"/>
    <col min="258" max="260" width="14.25" style="1" customWidth="1"/>
    <col min="261" max="261" width="5.125" style="1" customWidth="1"/>
    <col min="262" max="262" width="22.25" style="1" customWidth="1"/>
    <col min="263" max="511" width="9" style="1"/>
    <col min="512" max="512" width="6.125" style="1" customWidth="1"/>
    <col min="513" max="513" width="33.125" style="1" customWidth="1"/>
    <col min="514" max="516" width="14.25" style="1" customWidth="1"/>
    <col min="517" max="517" width="5.125" style="1" customWidth="1"/>
    <col min="518" max="518" width="22.25" style="1" customWidth="1"/>
    <col min="519" max="767" width="9" style="1"/>
    <col min="768" max="768" width="6.125" style="1" customWidth="1"/>
    <col min="769" max="769" width="33.125" style="1" customWidth="1"/>
    <col min="770" max="772" width="14.25" style="1" customWidth="1"/>
    <col min="773" max="773" width="5.125" style="1" customWidth="1"/>
    <col min="774" max="774" width="22.25" style="1" customWidth="1"/>
    <col min="775" max="1023" width="9" style="1"/>
    <col min="1024" max="1024" width="6.125" style="1" customWidth="1"/>
    <col min="1025" max="1025" width="33.125" style="1" customWidth="1"/>
    <col min="1026" max="1028" width="14.25" style="1" customWidth="1"/>
    <col min="1029" max="1029" width="5.125" style="1" customWidth="1"/>
    <col min="1030" max="1030" width="22.25" style="1" customWidth="1"/>
    <col min="1031" max="1279" width="9" style="1"/>
    <col min="1280" max="1280" width="6.125" style="1" customWidth="1"/>
    <col min="1281" max="1281" width="33.125" style="1" customWidth="1"/>
    <col min="1282" max="1284" width="14.25" style="1" customWidth="1"/>
    <col min="1285" max="1285" width="5.125" style="1" customWidth="1"/>
    <col min="1286" max="1286" width="22.25" style="1" customWidth="1"/>
    <col min="1287" max="1535" width="9" style="1"/>
    <col min="1536" max="1536" width="6.125" style="1" customWidth="1"/>
    <col min="1537" max="1537" width="33.125" style="1" customWidth="1"/>
    <col min="1538" max="1540" width="14.25" style="1" customWidth="1"/>
    <col min="1541" max="1541" width="5.125" style="1" customWidth="1"/>
    <col min="1542" max="1542" width="22.25" style="1" customWidth="1"/>
    <col min="1543" max="1791" width="9" style="1"/>
    <col min="1792" max="1792" width="6.125" style="1" customWidth="1"/>
    <col min="1793" max="1793" width="33.125" style="1" customWidth="1"/>
    <col min="1794" max="1796" width="14.25" style="1" customWidth="1"/>
    <col min="1797" max="1797" width="5.125" style="1" customWidth="1"/>
    <col min="1798" max="1798" width="22.25" style="1" customWidth="1"/>
    <col min="1799" max="2047" width="9" style="1"/>
    <col min="2048" max="2048" width="6.125" style="1" customWidth="1"/>
    <col min="2049" max="2049" width="33.125" style="1" customWidth="1"/>
    <col min="2050" max="2052" width="14.25" style="1" customWidth="1"/>
    <col min="2053" max="2053" width="5.125" style="1" customWidth="1"/>
    <col min="2054" max="2054" width="22.25" style="1" customWidth="1"/>
    <col min="2055" max="2303" width="9" style="1"/>
    <col min="2304" max="2304" width="6.125" style="1" customWidth="1"/>
    <col min="2305" max="2305" width="33.125" style="1" customWidth="1"/>
    <col min="2306" max="2308" width="14.25" style="1" customWidth="1"/>
    <col min="2309" max="2309" width="5.125" style="1" customWidth="1"/>
    <col min="2310" max="2310" width="22.25" style="1" customWidth="1"/>
    <col min="2311" max="2559" width="9" style="1"/>
    <col min="2560" max="2560" width="6.125" style="1" customWidth="1"/>
    <col min="2561" max="2561" width="33.125" style="1" customWidth="1"/>
    <col min="2562" max="2564" width="14.25" style="1" customWidth="1"/>
    <col min="2565" max="2565" width="5.125" style="1" customWidth="1"/>
    <col min="2566" max="2566" width="22.25" style="1" customWidth="1"/>
    <col min="2567" max="2815" width="9" style="1"/>
    <col min="2816" max="2816" width="6.125" style="1" customWidth="1"/>
    <col min="2817" max="2817" width="33.125" style="1" customWidth="1"/>
    <col min="2818" max="2820" width="14.25" style="1" customWidth="1"/>
    <col min="2821" max="2821" width="5.125" style="1" customWidth="1"/>
    <col min="2822" max="2822" width="22.25" style="1" customWidth="1"/>
    <col min="2823" max="3071" width="9" style="1"/>
    <col min="3072" max="3072" width="6.125" style="1" customWidth="1"/>
    <col min="3073" max="3073" width="33.125" style="1" customWidth="1"/>
    <col min="3074" max="3076" width="14.25" style="1" customWidth="1"/>
    <col min="3077" max="3077" width="5.125" style="1" customWidth="1"/>
    <col min="3078" max="3078" width="22.25" style="1" customWidth="1"/>
    <col min="3079" max="3327" width="9" style="1"/>
    <col min="3328" max="3328" width="6.125" style="1" customWidth="1"/>
    <col min="3329" max="3329" width="33.125" style="1" customWidth="1"/>
    <col min="3330" max="3332" width="14.25" style="1" customWidth="1"/>
    <col min="3333" max="3333" width="5.125" style="1" customWidth="1"/>
    <col min="3334" max="3334" width="22.25" style="1" customWidth="1"/>
    <col min="3335" max="3583" width="9" style="1"/>
    <col min="3584" max="3584" width="6.125" style="1" customWidth="1"/>
    <col min="3585" max="3585" width="33.125" style="1" customWidth="1"/>
    <col min="3586" max="3588" width="14.25" style="1" customWidth="1"/>
    <col min="3589" max="3589" width="5.125" style="1" customWidth="1"/>
    <col min="3590" max="3590" width="22.25" style="1" customWidth="1"/>
    <col min="3591" max="3839" width="9" style="1"/>
    <col min="3840" max="3840" width="6.125" style="1" customWidth="1"/>
    <col min="3841" max="3841" width="33.125" style="1" customWidth="1"/>
    <col min="3842" max="3844" width="14.25" style="1" customWidth="1"/>
    <col min="3845" max="3845" width="5.125" style="1" customWidth="1"/>
    <col min="3846" max="3846" width="22.25" style="1" customWidth="1"/>
    <col min="3847" max="4095" width="9" style="1"/>
    <col min="4096" max="4096" width="6.125" style="1" customWidth="1"/>
    <col min="4097" max="4097" width="33.125" style="1" customWidth="1"/>
    <col min="4098" max="4100" width="14.25" style="1" customWidth="1"/>
    <col min="4101" max="4101" width="5.125" style="1" customWidth="1"/>
    <col min="4102" max="4102" width="22.25" style="1" customWidth="1"/>
    <col min="4103" max="4351" width="9" style="1"/>
    <col min="4352" max="4352" width="6.125" style="1" customWidth="1"/>
    <col min="4353" max="4353" width="33.125" style="1" customWidth="1"/>
    <col min="4354" max="4356" width="14.25" style="1" customWidth="1"/>
    <col min="4357" max="4357" width="5.125" style="1" customWidth="1"/>
    <col min="4358" max="4358" width="22.25" style="1" customWidth="1"/>
    <col min="4359" max="4607" width="9" style="1"/>
    <col min="4608" max="4608" width="6.125" style="1" customWidth="1"/>
    <col min="4609" max="4609" width="33.125" style="1" customWidth="1"/>
    <col min="4610" max="4612" width="14.25" style="1" customWidth="1"/>
    <col min="4613" max="4613" width="5.125" style="1" customWidth="1"/>
    <col min="4614" max="4614" width="22.25" style="1" customWidth="1"/>
    <col min="4615" max="4863" width="9" style="1"/>
    <col min="4864" max="4864" width="6.125" style="1" customWidth="1"/>
    <col min="4865" max="4865" width="33.125" style="1" customWidth="1"/>
    <col min="4866" max="4868" width="14.25" style="1" customWidth="1"/>
    <col min="4869" max="4869" width="5.125" style="1" customWidth="1"/>
    <col min="4870" max="4870" width="22.25" style="1" customWidth="1"/>
    <col min="4871" max="5119" width="9" style="1"/>
    <col min="5120" max="5120" width="6.125" style="1" customWidth="1"/>
    <col min="5121" max="5121" width="33.125" style="1" customWidth="1"/>
    <col min="5122" max="5124" width="14.25" style="1" customWidth="1"/>
    <col min="5125" max="5125" width="5.125" style="1" customWidth="1"/>
    <col min="5126" max="5126" width="22.25" style="1" customWidth="1"/>
    <col min="5127" max="5375" width="9" style="1"/>
    <col min="5376" max="5376" width="6.125" style="1" customWidth="1"/>
    <col min="5377" max="5377" width="33.125" style="1" customWidth="1"/>
    <col min="5378" max="5380" width="14.25" style="1" customWidth="1"/>
    <col min="5381" max="5381" width="5.125" style="1" customWidth="1"/>
    <col min="5382" max="5382" width="22.25" style="1" customWidth="1"/>
    <col min="5383" max="5631" width="9" style="1"/>
    <col min="5632" max="5632" width="6.125" style="1" customWidth="1"/>
    <col min="5633" max="5633" width="33.125" style="1" customWidth="1"/>
    <col min="5634" max="5636" width="14.25" style="1" customWidth="1"/>
    <col min="5637" max="5637" width="5.125" style="1" customWidth="1"/>
    <col min="5638" max="5638" width="22.25" style="1" customWidth="1"/>
    <col min="5639" max="5887" width="9" style="1"/>
    <col min="5888" max="5888" width="6.125" style="1" customWidth="1"/>
    <col min="5889" max="5889" width="33.125" style="1" customWidth="1"/>
    <col min="5890" max="5892" width="14.25" style="1" customWidth="1"/>
    <col min="5893" max="5893" width="5.125" style="1" customWidth="1"/>
    <col min="5894" max="5894" width="22.25" style="1" customWidth="1"/>
    <col min="5895" max="6143" width="9" style="1"/>
    <col min="6144" max="6144" width="6.125" style="1" customWidth="1"/>
    <col min="6145" max="6145" width="33.125" style="1" customWidth="1"/>
    <col min="6146" max="6148" width="14.25" style="1" customWidth="1"/>
    <col min="6149" max="6149" width="5.125" style="1" customWidth="1"/>
    <col min="6150" max="6150" width="22.25" style="1" customWidth="1"/>
    <col min="6151" max="6399" width="9" style="1"/>
    <col min="6400" max="6400" width="6.125" style="1" customWidth="1"/>
    <col min="6401" max="6401" width="33.125" style="1" customWidth="1"/>
    <col min="6402" max="6404" width="14.25" style="1" customWidth="1"/>
    <col min="6405" max="6405" width="5.125" style="1" customWidth="1"/>
    <col min="6406" max="6406" width="22.25" style="1" customWidth="1"/>
    <col min="6407" max="6655" width="9" style="1"/>
    <col min="6656" max="6656" width="6.125" style="1" customWidth="1"/>
    <col min="6657" max="6657" width="33.125" style="1" customWidth="1"/>
    <col min="6658" max="6660" width="14.25" style="1" customWidth="1"/>
    <col min="6661" max="6661" width="5.125" style="1" customWidth="1"/>
    <col min="6662" max="6662" width="22.25" style="1" customWidth="1"/>
    <col min="6663" max="6911" width="9" style="1"/>
    <col min="6912" max="6912" width="6.125" style="1" customWidth="1"/>
    <col min="6913" max="6913" width="33.125" style="1" customWidth="1"/>
    <col min="6914" max="6916" width="14.25" style="1" customWidth="1"/>
    <col min="6917" max="6917" width="5.125" style="1" customWidth="1"/>
    <col min="6918" max="6918" width="22.25" style="1" customWidth="1"/>
    <col min="6919" max="7167" width="9" style="1"/>
    <col min="7168" max="7168" width="6.125" style="1" customWidth="1"/>
    <col min="7169" max="7169" width="33.125" style="1" customWidth="1"/>
    <col min="7170" max="7172" width="14.25" style="1" customWidth="1"/>
    <col min="7173" max="7173" width="5.125" style="1" customWidth="1"/>
    <col min="7174" max="7174" width="22.25" style="1" customWidth="1"/>
    <col min="7175" max="7423" width="9" style="1"/>
    <col min="7424" max="7424" width="6.125" style="1" customWidth="1"/>
    <col min="7425" max="7425" width="33.125" style="1" customWidth="1"/>
    <col min="7426" max="7428" width="14.25" style="1" customWidth="1"/>
    <col min="7429" max="7429" width="5.125" style="1" customWidth="1"/>
    <col min="7430" max="7430" width="22.25" style="1" customWidth="1"/>
    <col min="7431" max="7679" width="9" style="1"/>
    <col min="7680" max="7680" width="6.125" style="1" customWidth="1"/>
    <col min="7681" max="7681" width="33.125" style="1" customWidth="1"/>
    <col min="7682" max="7684" width="14.25" style="1" customWidth="1"/>
    <col min="7685" max="7685" width="5.125" style="1" customWidth="1"/>
    <col min="7686" max="7686" width="22.25" style="1" customWidth="1"/>
    <col min="7687" max="7935" width="9" style="1"/>
    <col min="7936" max="7936" width="6.125" style="1" customWidth="1"/>
    <col min="7937" max="7937" width="33.125" style="1" customWidth="1"/>
    <col min="7938" max="7940" width="14.25" style="1" customWidth="1"/>
    <col min="7941" max="7941" width="5.125" style="1" customWidth="1"/>
    <col min="7942" max="7942" width="22.25" style="1" customWidth="1"/>
    <col min="7943" max="8191" width="9" style="1"/>
    <col min="8192" max="8192" width="6.125" style="1" customWidth="1"/>
    <col min="8193" max="8193" width="33.125" style="1" customWidth="1"/>
    <col min="8194" max="8196" width="14.25" style="1" customWidth="1"/>
    <col min="8197" max="8197" width="5.125" style="1" customWidth="1"/>
    <col min="8198" max="8198" width="22.25" style="1" customWidth="1"/>
    <col min="8199" max="8447" width="9" style="1"/>
    <col min="8448" max="8448" width="6.125" style="1" customWidth="1"/>
    <col min="8449" max="8449" width="33.125" style="1" customWidth="1"/>
    <col min="8450" max="8452" width="14.25" style="1" customWidth="1"/>
    <col min="8453" max="8453" width="5.125" style="1" customWidth="1"/>
    <col min="8454" max="8454" width="22.25" style="1" customWidth="1"/>
    <col min="8455" max="8703" width="9" style="1"/>
    <col min="8704" max="8704" width="6.125" style="1" customWidth="1"/>
    <col min="8705" max="8705" width="33.125" style="1" customWidth="1"/>
    <col min="8706" max="8708" width="14.25" style="1" customWidth="1"/>
    <col min="8709" max="8709" width="5.125" style="1" customWidth="1"/>
    <col min="8710" max="8710" width="22.25" style="1" customWidth="1"/>
    <col min="8711" max="8959" width="9" style="1"/>
    <col min="8960" max="8960" width="6.125" style="1" customWidth="1"/>
    <col min="8961" max="8961" width="33.125" style="1" customWidth="1"/>
    <col min="8962" max="8964" width="14.25" style="1" customWidth="1"/>
    <col min="8965" max="8965" width="5.125" style="1" customWidth="1"/>
    <col min="8966" max="8966" width="22.25" style="1" customWidth="1"/>
    <col min="8967" max="9215" width="9" style="1"/>
    <col min="9216" max="9216" width="6.125" style="1" customWidth="1"/>
    <col min="9217" max="9217" width="33.125" style="1" customWidth="1"/>
    <col min="9218" max="9220" width="14.25" style="1" customWidth="1"/>
    <col min="9221" max="9221" width="5.125" style="1" customWidth="1"/>
    <col min="9222" max="9222" width="22.25" style="1" customWidth="1"/>
    <col min="9223" max="9471" width="9" style="1"/>
    <col min="9472" max="9472" width="6.125" style="1" customWidth="1"/>
    <col min="9473" max="9473" width="33.125" style="1" customWidth="1"/>
    <col min="9474" max="9476" width="14.25" style="1" customWidth="1"/>
    <col min="9477" max="9477" width="5.125" style="1" customWidth="1"/>
    <col min="9478" max="9478" width="22.25" style="1" customWidth="1"/>
    <col min="9479" max="9727" width="9" style="1"/>
    <col min="9728" max="9728" width="6.125" style="1" customWidth="1"/>
    <col min="9729" max="9729" width="33.125" style="1" customWidth="1"/>
    <col min="9730" max="9732" width="14.25" style="1" customWidth="1"/>
    <col min="9733" max="9733" width="5.125" style="1" customWidth="1"/>
    <col min="9734" max="9734" width="22.25" style="1" customWidth="1"/>
    <col min="9735" max="9983" width="9" style="1"/>
    <col min="9984" max="9984" width="6.125" style="1" customWidth="1"/>
    <col min="9985" max="9985" width="33.125" style="1" customWidth="1"/>
    <col min="9986" max="9988" width="14.25" style="1" customWidth="1"/>
    <col min="9989" max="9989" width="5.125" style="1" customWidth="1"/>
    <col min="9990" max="9990" width="22.25" style="1" customWidth="1"/>
    <col min="9991" max="10239" width="9" style="1"/>
    <col min="10240" max="10240" width="6.125" style="1" customWidth="1"/>
    <col min="10241" max="10241" width="33.125" style="1" customWidth="1"/>
    <col min="10242" max="10244" width="14.25" style="1" customWidth="1"/>
    <col min="10245" max="10245" width="5.125" style="1" customWidth="1"/>
    <col min="10246" max="10246" width="22.25" style="1" customWidth="1"/>
    <col min="10247" max="10495" width="9" style="1"/>
    <col min="10496" max="10496" width="6.125" style="1" customWidth="1"/>
    <col min="10497" max="10497" width="33.125" style="1" customWidth="1"/>
    <col min="10498" max="10500" width="14.25" style="1" customWidth="1"/>
    <col min="10501" max="10501" width="5.125" style="1" customWidth="1"/>
    <col min="10502" max="10502" width="22.25" style="1" customWidth="1"/>
    <col min="10503" max="10751" width="9" style="1"/>
    <col min="10752" max="10752" width="6.125" style="1" customWidth="1"/>
    <col min="10753" max="10753" width="33.125" style="1" customWidth="1"/>
    <col min="10754" max="10756" width="14.25" style="1" customWidth="1"/>
    <col min="10757" max="10757" width="5.125" style="1" customWidth="1"/>
    <col min="10758" max="10758" width="22.25" style="1" customWidth="1"/>
    <col min="10759" max="11007" width="9" style="1"/>
    <col min="11008" max="11008" width="6.125" style="1" customWidth="1"/>
    <col min="11009" max="11009" width="33.125" style="1" customWidth="1"/>
    <col min="11010" max="11012" width="14.25" style="1" customWidth="1"/>
    <col min="11013" max="11013" width="5.125" style="1" customWidth="1"/>
    <col min="11014" max="11014" width="22.25" style="1" customWidth="1"/>
    <col min="11015" max="11263" width="9" style="1"/>
    <col min="11264" max="11264" width="6.125" style="1" customWidth="1"/>
    <col min="11265" max="11265" width="33.125" style="1" customWidth="1"/>
    <col min="11266" max="11268" width="14.25" style="1" customWidth="1"/>
    <col min="11269" max="11269" width="5.125" style="1" customWidth="1"/>
    <col min="11270" max="11270" width="22.25" style="1" customWidth="1"/>
    <col min="11271" max="11519" width="9" style="1"/>
    <col min="11520" max="11520" width="6.125" style="1" customWidth="1"/>
    <col min="11521" max="11521" width="33.125" style="1" customWidth="1"/>
    <col min="11522" max="11524" width="14.25" style="1" customWidth="1"/>
    <col min="11525" max="11525" width="5.125" style="1" customWidth="1"/>
    <col min="11526" max="11526" width="22.25" style="1" customWidth="1"/>
    <col min="11527" max="11775" width="9" style="1"/>
    <col min="11776" max="11776" width="6.125" style="1" customWidth="1"/>
    <col min="11777" max="11777" width="33.125" style="1" customWidth="1"/>
    <col min="11778" max="11780" width="14.25" style="1" customWidth="1"/>
    <col min="11781" max="11781" width="5.125" style="1" customWidth="1"/>
    <col min="11782" max="11782" width="22.25" style="1" customWidth="1"/>
    <col min="11783" max="12031" width="9" style="1"/>
    <col min="12032" max="12032" width="6.125" style="1" customWidth="1"/>
    <col min="12033" max="12033" width="33.125" style="1" customWidth="1"/>
    <col min="12034" max="12036" width="14.25" style="1" customWidth="1"/>
    <col min="12037" max="12037" width="5.125" style="1" customWidth="1"/>
    <col min="12038" max="12038" width="22.25" style="1" customWidth="1"/>
    <col min="12039" max="12287" width="9" style="1"/>
    <col min="12288" max="12288" width="6.125" style="1" customWidth="1"/>
    <col min="12289" max="12289" width="33.125" style="1" customWidth="1"/>
    <col min="12290" max="12292" width="14.25" style="1" customWidth="1"/>
    <col min="12293" max="12293" width="5.125" style="1" customWidth="1"/>
    <col min="12294" max="12294" width="22.25" style="1" customWidth="1"/>
    <col min="12295" max="12543" width="9" style="1"/>
    <col min="12544" max="12544" width="6.125" style="1" customWidth="1"/>
    <col min="12545" max="12545" width="33.125" style="1" customWidth="1"/>
    <col min="12546" max="12548" width="14.25" style="1" customWidth="1"/>
    <col min="12549" max="12549" width="5.125" style="1" customWidth="1"/>
    <col min="12550" max="12550" width="22.25" style="1" customWidth="1"/>
    <col min="12551" max="12799" width="9" style="1"/>
    <col min="12800" max="12800" width="6.125" style="1" customWidth="1"/>
    <col min="12801" max="12801" width="33.125" style="1" customWidth="1"/>
    <col min="12802" max="12804" width="14.25" style="1" customWidth="1"/>
    <col min="12805" max="12805" width="5.125" style="1" customWidth="1"/>
    <col min="12806" max="12806" width="22.25" style="1" customWidth="1"/>
    <col min="12807" max="13055" width="9" style="1"/>
    <col min="13056" max="13056" width="6.125" style="1" customWidth="1"/>
    <col min="13057" max="13057" width="33.125" style="1" customWidth="1"/>
    <col min="13058" max="13060" width="14.25" style="1" customWidth="1"/>
    <col min="13061" max="13061" width="5.125" style="1" customWidth="1"/>
    <col min="13062" max="13062" width="22.25" style="1" customWidth="1"/>
    <col min="13063" max="13311" width="9" style="1"/>
    <col min="13312" max="13312" width="6.125" style="1" customWidth="1"/>
    <col min="13313" max="13313" width="33.125" style="1" customWidth="1"/>
    <col min="13314" max="13316" width="14.25" style="1" customWidth="1"/>
    <col min="13317" max="13317" width="5.125" style="1" customWidth="1"/>
    <col min="13318" max="13318" width="22.25" style="1" customWidth="1"/>
    <col min="13319" max="13567" width="9" style="1"/>
    <col min="13568" max="13568" width="6.125" style="1" customWidth="1"/>
    <col min="13569" max="13569" width="33.125" style="1" customWidth="1"/>
    <col min="13570" max="13572" width="14.25" style="1" customWidth="1"/>
    <col min="13573" max="13573" width="5.125" style="1" customWidth="1"/>
    <col min="13574" max="13574" width="22.25" style="1" customWidth="1"/>
    <col min="13575" max="13823" width="9" style="1"/>
    <col min="13824" max="13824" width="6.125" style="1" customWidth="1"/>
    <col min="13825" max="13825" width="33.125" style="1" customWidth="1"/>
    <col min="13826" max="13828" width="14.25" style="1" customWidth="1"/>
    <col min="13829" max="13829" width="5.125" style="1" customWidth="1"/>
    <col min="13830" max="13830" width="22.25" style="1" customWidth="1"/>
    <col min="13831" max="14079" width="9" style="1"/>
    <col min="14080" max="14080" width="6.125" style="1" customWidth="1"/>
    <col min="14081" max="14081" width="33.125" style="1" customWidth="1"/>
    <col min="14082" max="14084" width="14.25" style="1" customWidth="1"/>
    <col min="14085" max="14085" width="5.125" style="1" customWidth="1"/>
    <col min="14086" max="14086" width="22.25" style="1" customWidth="1"/>
    <col min="14087" max="14335" width="9" style="1"/>
    <col min="14336" max="14336" width="6.125" style="1" customWidth="1"/>
    <col min="14337" max="14337" width="33.125" style="1" customWidth="1"/>
    <col min="14338" max="14340" width="14.25" style="1" customWidth="1"/>
    <col min="14341" max="14341" width="5.125" style="1" customWidth="1"/>
    <col min="14342" max="14342" width="22.25" style="1" customWidth="1"/>
    <col min="14343" max="14591" width="9" style="1"/>
    <col min="14592" max="14592" width="6.125" style="1" customWidth="1"/>
    <col min="14593" max="14593" width="33.125" style="1" customWidth="1"/>
    <col min="14594" max="14596" width="14.25" style="1" customWidth="1"/>
    <col min="14597" max="14597" width="5.125" style="1" customWidth="1"/>
    <col min="14598" max="14598" width="22.25" style="1" customWidth="1"/>
    <col min="14599" max="14847" width="9" style="1"/>
    <col min="14848" max="14848" width="6.125" style="1" customWidth="1"/>
    <col min="14849" max="14849" width="33.125" style="1" customWidth="1"/>
    <col min="14850" max="14852" width="14.25" style="1" customWidth="1"/>
    <col min="14853" max="14853" width="5.125" style="1" customWidth="1"/>
    <col min="14854" max="14854" width="22.25" style="1" customWidth="1"/>
    <col min="14855" max="15103" width="9" style="1"/>
    <col min="15104" max="15104" width="6.125" style="1" customWidth="1"/>
    <col min="15105" max="15105" width="33.125" style="1" customWidth="1"/>
    <col min="15106" max="15108" width="14.25" style="1" customWidth="1"/>
    <col min="15109" max="15109" width="5.125" style="1" customWidth="1"/>
    <col min="15110" max="15110" width="22.25" style="1" customWidth="1"/>
    <col min="15111" max="15359" width="9" style="1"/>
    <col min="15360" max="15360" width="6.125" style="1" customWidth="1"/>
    <col min="15361" max="15361" width="33.125" style="1" customWidth="1"/>
    <col min="15362" max="15364" width="14.25" style="1" customWidth="1"/>
    <col min="15365" max="15365" width="5.125" style="1" customWidth="1"/>
    <col min="15366" max="15366" width="22.25" style="1" customWidth="1"/>
    <col min="15367" max="15615" width="9" style="1"/>
    <col min="15616" max="15616" width="6.125" style="1" customWidth="1"/>
    <col min="15617" max="15617" width="33.125" style="1" customWidth="1"/>
    <col min="15618" max="15620" width="14.25" style="1" customWidth="1"/>
    <col min="15621" max="15621" width="5.125" style="1" customWidth="1"/>
    <col min="15622" max="15622" width="22.25" style="1" customWidth="1"/>
    <col min="15623" max="15871" width="9" style="1"/>
    <col min="15872" max="15872" width="6.125" style="1" customWidth="1"/>
    <col min="15873" max="15873" width="33.125" style="1" customWidth="1"/>
    <col min="15874" max="15876" width="14.25" style="1" customWidth="1"/>
    <col min="15877" max="15877" width="5.125" style="1" customWidth="1"/>
    <col min="15878" max="15878" width="22.25" style="1" customWidth="1"/>
    <col min="15879" max="16127" width="9" style="1"/>
    <col min="16128" max="16128" width="6.125" style="1" customWidth="1"/>
    <col min="16129" max="16129" width="33.125" style="1" customWidth="1"/>
    <col min="16130" max="16132" width="14.25" style="1" customWidth="1"/>
    <col min="16133" max="16133" width="5.125" style="1" customWidth="1"/>
    <col min="16134" max="16134" width="22.25" style="1" customWidth="1"/>
    <col min="16135" max="16384" width="9" style="1"/>
  </cols>
  <sheetData>
    <row r="1" spans="1:6" ht="26.25" x14ac:dyDescent="0.2">
      <c r="A1" s="45" t="s">
        <v>0</v>
      </c>
      <c r="B1" s="45"/>
      <c r="C1" s="46"/>
      <c r="D1" s="47"/>
      <c r="E1" s="48" t="s">
        <v>83</v>
      </c>
    </row>
    <row r="2" spans="1:6" x14ac:dyDescent="0.2">
      <c r="A2" s="5"/>
      <c r="E2" s="5"/>
    </row>
    <row r="3" spans="1:6" ht="15.75" x14ac:dyDescent="0.25">
      <c r="A3" s="53" t="s">
        <v>2</v>
      </c>
      <c r="B3" s="53"/>
      <c r="C3" s="49" t="s">
        <v>3</v>
      </c>
      <c r="D3" s="49" t="s">
        <v>4</v>
      </c>
      <c r="E3" s="26" t="s">
        <v>103</v>
      </c>
      <c r="F3" s="2"/>
    </row>
    <row r="4" spans="1:6" ht="15" x14ac:dyDescent="0.25">
      <c r="A4" s="58" t="s">
        <v>6</v>
      </c>
      <c r="B4" s="51"/>
      <c r="E4" s="28" t="s">
        <v>7</v>
      </c>
    </row>
    <row r="5" spans="1:6" x14ac:dyDescent="0.2">
      <c r="B5" s="19" t="s">
        <v>8</v>
      </c>
      <c r="C5" s="65">
        <v>10000</v>
      </c>
      <c r="D5" s="65">
        <v>9000</v>
      </c>
      <c r="E5" s="61">
        <f>IF(D5="","",D5-C5)</f>
        <v>-1000</v>
      </c>
    </row>
    <row r="6" spans="1:6" x14ac:dyDescent="0.2">
      <c r="B6" s="19" t="s">
        <v>9</v>
      </c>
      <c r="C6" s="65">
        <v>5000</v>
      </c>
      <c r="D6" s="65">
        <v>5500</v>
      </c>
      <c r="E6" s="61">
        <f>IF(D6="","",D6-C6)</f>
        <v>500</v>
      </c>
    </row>
    <row r="7" spans="1:6" x14ac:dyDescent="0.2">
      <c r="B7" s="64" t="s">
        <v>10</v>
      </c>
      <c r="C7" s="66"/>
      <c r="D7" s="66"/>
      <c r="E7" s="61" t="str">
        <f>IF(D7="","",D7-C7)</f>
        <v/>
      </c>
    </row>
    <row r="8" spans="1:6" x14ac:dyDescent="0.2">
      <c r="B8" s="7" t="s">
        <v>11</v>
      </c>
      <c r="C8" s="8">
        <f>SUM(C4:C7)</f>
        <v>15000</v>
      </c>
      <c r="D8" s="8">
        <f>SUM(D4:D7)</f>
        <v>14500</v>
      </c>
      <c r="E8" s="8">
        <f>SUM(E4:E7)</f>
        <v>-500</v>
      </c>
    </row>
    <row r="10" spans="1:6" ht="15" x14ac:dyDescent="0.25">
      <c r="A10" s="58" t="s">
        <v>12</v>
      </c>
      <c r="B10" s="51"/>
    </row>
    <row r="11" spans="1:6" x14ac:dyDescent="0.2">
      <c r="B11" s="19" t="s">
        <v>13</v>
      </c>
      <c r="C11" s="65"/>
      <c r="D11" s="65"/>
      <c r="E11" s="61" t="str">
        <f>IF(D11="","",D11-C11)</f>
        <v/>
      </c>
    </row>
    <row r="12" spans="1:6" x14ac:dyDescent="0.2">
      <c r="B12" s="19" t="s">
        <v>14</v>
      </c>
      <c r="C12" s="65"/>
      <c r="D12" s="65"/>
      <c r="E12" s="61" t="str">
        <f>IF(D12="","",D12-C12)</f>
        <v/>
      </c>
    </row>
    <row r="13" spans="1:6" x14ac:dyDescent="0.2">
      <c r="B13" s="19" t="s">
        <v>15</v>
      </c>
      <c r="C13" s="65"/>
      <c r="D13" s="65"/>
      <c r="E13" s="61" t="str">
        <f>IF(D13="","",D13-C13)</f>
        <v/>
      </c>
    </row>
    <row r="14" spans="1:6" x14ac:dyDescent="0.2">
      <c r="B14" s="9" t="s">
        <v>16</v>
      </c>
      <c r="C14" s="8">
        <f>SUM(C10:C13)</f>
        <v>0</v>
      </c>
      <c r="D14" s="8">
        <f>SUM(D10:D13)</f>
        <v>0</v>
      </c>
      <c r="E14" s="8">
        <f>SUM(E10:E13)</f>
        <v>0</v>
      </c>
    </row>
    <row r="15" spans="1:6" ht="15" x14ac:dyDescent="0.25">
      <c r="A15" s="58" t="s">
        <v>17</v>
      </c>
      <c r="B15" s="51"/>
    </row>
    <row r="16" spans="1:6" x14ac:dyDescent="0.2">
      <c r="B16" s="19" t="s">
        <v>18</v>
      </c>
      <c r="C16" s="65"/>
      <c r="D16" s="65"/>
      <c r="E16" s="61" t="str">
        <f>IF(D16="","",D16-C16)</f>
        <v/>
      </c>
    </row>
    <row r="17" spans="1:6" x14ac:dyDescent="0.2">
      <c r="B17" s="19" t="s">
        <v>10</v>
      </c>
      <c r="C17" s="65"/>
      <c r="D17" s="65"/>
      <c r="E17" s="61" t="str">
        <f>IF(D17="","",D17-C17)</f>
        <v/>
      </c>
    </row>
    <row r="18" spans="1:6" x14ac:dyDescent="0.2">
      <c r="B18" s="9" t="s">
        <v>19</v>
      </c>
      <c r="C18" s="8">
        <f>SUM(C15:C17)</f>
        <v>0</v>
      </c>
      <c r="D18" s="8">
        <f>SUM(D15:D17)</f>
        <v>0</v>
      </c>
      <c r="E18" s="8">
        <f>SUM(E15:E17)</f>
        <v>0</v>
      </c>
    </row>
    <row r="19" spans="1:6" x14ac:dyDescent="0.2">
      <c r="A19" s="10"/>
      <c r="B19" s="10"/>
      <c r="E19" s="10"/>
    </row>
    <row r="20" spans="1:6" ht="15.75" x14ac:dyDescent="0.25">
      <c r="A20" s="52" t="s">
        <v>20</v>
      </c>
      <c r="B20" s="52"/>
      <c r="C20" s="11">
        <f>C8+C14+C18</f>
        <v>15000</v>
      </c>
      <c r="D20" s="11">
        <f>D8+D14+D18</f>
        <v>14500</v>
      </c>
      <c r="E20" s="12">
        <f>E8+E14+E18</f>
        <v>-500</v>
      </c>
    </row>
    <row r="21" spans="1:6" x14ac:dyDescent="0.2">
      <c r="C21" s="13"/>
      <c r="E21" s="13"/>
    </row>
    <row r="22" spans="1:6" ht="15.75" x14ac:dyDescent="0.25">
      <c r="A22" s="53" t="s">
        <v>21</v>
      </c>
      <c r="B22" s="53"/>
      <c r="C22" s="49" t="s">
        <v>3</v>
      </c>
      <c r="D22" s="49" t="s">
        <v>4</v>
      </c>
      <c r="E22" s="49" t="s">
        <v>5</v>
      </c>
      <c r="F22" s="2"/>
    </row>
    <row r="23" spans="1:6" ht="15" x14ac:dyDescent="0.25">
      <c r="A23" s="58" t="s">
        <v>22</v>
      </c>
      <c r="B23" s="51"/>
    </row>
    <row r="24" spans="1:6" x14ac:dyDescent="0.2">
      <c r="B24" s="5" t="s">
        <v>23</v>
      </c>
      <c r="C24" s="65"/>
      <c r="D24" s="65"/>
      <c r="E24" s="6" t="str">
        <f>IF(D24="","",C24-D24)</f>
        <v/>
      </c>
    </row>
    <row r="25" spans="1:6" x14ac:dyDescent="0.2">
      <c r="B25" s="19" t="s">
        <v>24</v>
      </c>
      <c r="C25" s="65"/>
      <c r="D25" s="65"/>
      <c r="E25" s="6" t="str">
        <f t="shared" ref="E25:E71" si="0">IF(D25="","",C25-D25)</f>
        <v/>
      </c>
    </row>
    <row r="26" spans="1:6" x14ac:dyDescent="0.2">
      <c r="B26" s="5" t="s">
        <v>25</v>
      </c>
      <c r="C26" s="65"/>
      <c r="D26" s="65"/>
      <c r="E26" s="6" t="str">
        <f t="shared" si="0"/>
        <v/>
      </c>
    </row>
    <row r="27" spans="1:6" x14ac:dyDescent="0.2">
      <c r="B27" s="5" t="s">
        <v>26</v>
      </c>
      <c r="C27" s="65"/>
      <c r="D27" s="65"/>
      <c r="E27" s="6" t="str">
        <f t="shared" si="0"/>
        <v/>
      </c>
    </row>
    <row r="28" spans="1:6" x14ac:dyDescent="0.2">
      <c r="B28" s="19" t="s">
        <v>27</v>
      </c>
      <c r="C28" s="65"/>
      <c r="D28" s="65"/>
      <c r="E28" s="6" t="str">
        <f t="shared" si="0"/>
        <v/>
      </c>
    </row>
    <row r="29" spans="1:6" x14ac:dyDescent="0.2">
      <c r="B29" s="5" t="s">
        <v>28</v>
      </c>
      <c r="C29" s="65"/>
      <c r="D29" s="65"/>
      <c r="E29" s="6" t="str">
        <f t="shared" si="0"/>
        <v/>
      </c>
    </row>
    <row r="30" spans="1:6" x14ac:dyDescent="0.2">
      <c r="B30" s="19" t="s">
        <v>29</v>
      </c>
      <c r="C30" s="65"/>
      <c r="D30" s="65"/>
      <c r="E30" s="6" t="str">
        <f t="shared" si="0"/>
        <v/>
      </c>
    </row>
    <row r="31" spans="1:6" x14ac:dyDescent="0.2">
      <c r="B31" s="19" t="s">
        <v>30</v>
      </c>
      <c r="C31" s="65"/>
      <c r="D31" s="65"/>
      <c r="E31" s="6" t="str">
        <f t="shared" si="0"/>
        <v/>
      </c>
    </row>
    <row r="32" spans="1:6" x14ac:dyDescent="0.2">
      <c r="B32" s="19" t="s">
        <v>84</v>
      </c>
      <c r="C32" s="65"/>
      <c r="D32" s="65"/>
      <c r="E32" s="6" t="str">
        <f t="shared" si="0"/>
        <v/>
      </c>
    </row>
    <row r="33" spans="2:6" x14ac:dyDescent="0.2">
      <c r="B33" s="19" t="s">
        <v>85</v>
      </c>
      <c r="C33" s="65"/>
      <c r="D33" s="65"/>
      <c r="E33" s="6" t="str">
        <f t="shared" si="0"/>
        <v/>
      </c>
    </row>
    <row r="34" spans="2:6" x14ac:dyDescent="0.2">
      <c r="B34" s="19" t="s">
        <v>31</v>
      </c>
      <c r="C34" s="65"/>
      <c r="D34" s="65"/>
      <c r="E34" s="6" t="str">
        <f t="shared" si="0"/>
        <v/>
      </c>
    </row>
    <row r="35" spans="2:6" x14ac:dyDescent="0.2">
      <c r="B35" s="19" t="s">
        <v>86</v>
      </c>
      <c r="C35" s="65"/>
      <c r="D35" s="65"/>
      <c r="E35" s="6" t="str">
        <f t="shared" si="0"/>
        <v/>
      </c>
    </row>
    <row r="36" spans="2:6" x14ac:dyDescent="0.2">
      <c r="B36" s="19" t="s">
        <v>32</v>
      </c>
      <c r="C36" s="65"/>
      <c r="D36" s="65"/>
      <c r="E36" s="6" t="str">
        <f t="shared" si="0"/>
        <v/>
      </c>
    </row>
    <row r="37" spans="2:6" x14ac:dyDescent="0.2">
      <c r="B37" s="19" t="s">
        <v>87</v>
      </c>
      <c r="C37" s="65"/>
      <c r="D37" s="65"/>
      <c r="E37" s="6" t="str">
        <f t="shared" si="0"/>
        <v/>
      </c>
    </row>
    <row r="38" spans="2:6" x14ac:dyDescent="0.2">
      <c r="B38" s="19" t="s">
        <v>88</v>
      </c>
      <c r="C38" s="65"/>
      <c r="D38" s="65"/>
      <c r="E38" s="6" t="str">
        <f t="shared" si="0"/>
        <v/>
      </c>
    </row>
    <row r="39" spans="2:6" x14ac:dyDescent="0.2">
      <c r="B39" s="19" t="s">
        <v>89</v>
      </c>
      <c r="C39" s="65"/>
      <c r="D39" s="65"/>
      <c r="E39" s="6" t="str">
        <f t="shared" si="0"/>
        <v/>
      </c>
    </row>
    <row r="40" spans="2:6" x14ac:dyDescent="0.2">
      <c r="B40" s="19" t="s">
        <v>90</v>
      </c>
      <c r="C40" s="65"/>
      <c r="D40" s="65"/>
      <c r="E40" s="6" t="str">
        <f t="shared" si="0"/>
        <v/>
      </c>
    </row>
    <row r="41" spans="2:6" x14ac:dyDescent="0.2">
      <c r="B41" s="19" t="s">
        <v>91</v>
      </c>
      <c r="C41" s="65"/>
      <c r="D41" s="65"/>
      <c r="E41" s="6" t="str">
        <f t="shared" si="0"/>
        <v/>
      </c>
    </row>
    <row r="42" spans="2:6" x14ac:dyDescent="0.2">
      <c r="B42" s="19" t="s">
        <v>33</v>
      </c>
      <c r="C42" s="65"/>
      <c r="D42" s="65"/>
      <c r="E42" s="6" t="str">
        <f t="shared" si="0"/>
        <v/>
      </c>
    </row>
    <row r="43" spans="2:6" x14ac:dyDescent="0.2">
      <c r="B43" s="19" t="s">
        <v>92</v>
      </c>
      <c r="C43" s="65"/>
      <c r="D43" s="65"/>
      <c r="E43" s="6" t="str">
        <f t="shared" si="0"/>
        <v/>
      </c>
    </row>
    <row r="44" spans="2:6" x14ac:dyDescent="0.2">
      <c r="B44" s="19" t="s">
        <v>34</v>
      </c>
      <c r="C44" s="65"/>
      <c r="D44" s="65"/>
      <c r="E44" s="6" t="str">
        <f t="shared" si="0"/>
        <v/>
      </c>
    </row>
    <row r="45" spans="2:6" x14ac:dyDescent="0.2">
      <c r="B45" s="19" t="s">
        <v>93</v>
      </c>
      <c r="C45" s="65"/>
      <c r="D45" s="65"/>
      <c r="E45" s="6" t="str">
        <f t="shared" si="0"/>
        <v/>
      </c>
    </row>
    <row r="46" spans="2:6" x14ac:dyDescent="0.2">
      <c r="B46" s="5" t="s">
        <v>35</v>
      </c>
      <c r="C46" s="65"/>
      <c r="D46" s="65"/>
      <c r="E46" s="6" t="str">
        <f t="shared" si="0"/>
        <v/>
      </c>
    </row>
    <row r="47" spans="2:6" x14ac:dyDescent="0.2">
      <c r="B47" s="5" t="s">
        <v>36</v>
      </c>
      <c r="C47" s="65"/>
      <c r="D47" s="65"/>
      <c r="E47" s="6" t="str">
        <f t="shared" si="0"/>
        <v/>
      </c>
      <c r="F47" s="3"/>
    </row>
    <row r="48" spans="2:6" x14ac:dyDescent="0.2">
      <c r="B48" s="19" t="s">
        <v>94</v>
      </c>
      <c r="C48" s="65"/>
      <c r="D48" s="65"/>
      <c r="E48" s="6" t="str">
        <f t="shared" si="0"/>
        <v/>
      </c>
    </row>
    <row r="49" spans="2:6" x14ac:dyDescent="0.2">
      <c r="B49" s="19" t="s">
        <v>37</v>
      </c>
      <c r="C49" s="65"/>
      <c r="D49" s="65"/>
      <c r="E49" s="6" t="str">
        <f t="shared" si="0"/>
        <v/>
      </c>
    </row>
    <row r="50" spans="2:6" x14ac:dyDescent="0.2">
      <c r="B50" s="19" t="s">
        <v>95</v>
      </c>
      <c r="C50" s="65"/>
      <c r="D50" s="65"/>
      <c r="E50" s="6" t="str">
        <f t="shared" si="0"/>
        <v/>
      </c>
    </row>
    <row r="51" spans="2:6" x14ac:dyDescent="0.2">
      <c r="B51" s="19" t="s">
        <v>96</v>
      </c>
      <c r="C51" s="65"/>
      <c r="D51" s="65"/>
      <c r="E51" s="6" t="str">
        <f t="shared" si="0"/>
        <v/>
      </c>
    </row>
    <row r="52" spans="2:6" x14ac:dyDescent="0.2">
      <c r="B52" s="5" t="s">
        <v>39</v>
      </c>
      <c r="C52" s="65"/>
      <c r="D52" s="65"/>
      <c r="E52" s="6" t="str">
        <f t="shared" si="0"/>
        <v/>
      </c>
    </row>
    <row r="53" spans="2:6" x14ac:dyDescent="0.2">
      <c r="B53" s="19" t="s">
        <v>40</v>
      </c>
      <c r="C53" s="65"/>
      <c r="D53" s="65"/>
      <c r="E53" s="6" t="str">
        <f t="shared" si="0"/>
        <v/>
      </c>
    </row>
    <row r="54" spans="2:6" x14ac:dyDescent="0.2">
      <c r="B54" s="19" t="s">
        <v>97</v>
      </c>
      <c r="C54" s="65"/>
      <c r="D54" s="65"/>
      <c r="E54" s="6" t="str">
        <f t="shared" si="0"/>
        <v/>
      </c>
    </row>
    <row r="55" spans="2:6" x14ac:dyDescent="0.2">
      <c r="B55" s="5" t="s">
        <v>41</v>
      </c>
      <c r="C55" s="65"/>
      <c r="D55" s="65"/>
      <c r="E55" s="6" t="str">
        <f t="shared" si="0"/>
        <v/>
      </c>
      <c r="F55" s="3"/>
    </row>
    <row r="56" spans="2:6" x14ac:dyDescent="0.2">
      <c r="B56" s="5" t="s">
        <v>42</v>
      </c>
      <c r="C56" s="65"/>
      <c r="D56" s="65"/>
      <c r="E56" s="6" t="str">
        <f t="shared" si="0"/>
        <v/>
      </c>
    </row>
    <row r="57" spans="2:6" x14ac:dyDescent="0.2">
      <c r="B57" s="19" t="s">
        <v>43</v>
      </c>
      <c r="C57" s="65"/>
      <c r="D57" s="65"/>
      <c r="E57" s="6" t="str">
        <f t="shared" si="0"/>
        <v/>
      </c>
    </row>
    <row r="58" spans="2:6" x14ac:dyDescent="0.2">
      <c r="B58" s="19" t="s">
        <v>98</v>
      </c>
      <c r="C58" s="65"/>
      <c r="D58" s="65"/>
      <c r="E58" s="6" t="str">
        <f t="shared" si="0"/>
        <v/>
      </c>
    </row>
    <row r="59" spans="2:6" x14ac:dyDescent="0.2">
      <c r="B59" s="19" t="s">
        <v>44</v>
      </c>
      <c r="C59" s="65"/>
      <c r="D59" s="65"/>
      <c r="E59" s="6" t="str">
        <f t="shared" si="0"/>
        <v/>
      </c>
    </row>
    <row r="60" spans="2:6" x14ac:dyDescent="0.2">
      <c r="B60" s="19" t="s">
        <v>45</v>
      </c>
      <c r="C60" s="65"/>
      <c r="D60" s="65"/>
      <c r="E60" s="6" t="str">
        <f t="shared" si="0"/>
        <v/>
      </c>
    </row>
    <row r="61" spans="2:6" x14ac:dyDescent="0.2">
      <c r="B61" s="5" t="s">
        <v>46</v>
      </c>
      <c r="C61" s="65"/>
      <c r="D61" s="65"/>
      <c r="E61" s="6" t="str">
        <f t="shared" si="0"/>
        <v/>
      </c>
    </row>
    <row r="62" spans="2:6" x14ac:dyDescent="0.2">
      <c r="B62" s="5" t="s">
        <v>47</v>
      </c>
      <c r="C62" s="65"/>
      <c r="D62" s="65"/>
      <c r="E62" s="6" t="str">
        <f t="shared" si="0"/>
        <v/>
      </c>
    </row>
    <row r="63" spans="2:6" x14ac:dyDescent="0.2">
      <c r="B63" s="19" t="s">
        <v>99</v>
      </c>
      <c r="C63" s="65"/>
      <c r="D63" s="65"/>
      <c r="E63" s="6" t="str">
        <f t="shared" si="0"/>
        <v/>
      </c>
    </row>
    <row r="64" spans="2:6" x14ac:dyDescent="0.2">
      <c r="B64" s="19" t="s">
        <v>48</v>
      </c>
      <c r="C64" s="65"/>
      <c r="D64" s="65"/>
      <c r="E64" s="6" t="str">
        <f t="shared" si="0"/>
        <v/>
      </c>
    </row>
    <row r="65" spans="1:5" x14ac:dyDescent="0.2">
      <c r="B65" s="5" t="s">
        <v>49</v>
      </c>
      <c r="C65" s="65"/>
      <c r="D65" s="65"/>
      <c r="E65" s="6" t="str">
        <f t="shared" si="0"/>
        <v/>
      </c>
    </row>
    <row r="66" spans="1:5" x14ac:dyDescent="0.2">
      <c r="B66" s="5" t="s">
        <v>50</v>
      </c>
      <c r="C66" s="65"/>
      <c r="D66" s="65"/>
      <c r="E66" s="6" t="str">
        <f t="shared" si="0"/>
        <v/>
      </c>
    </row>
    <row r="67" spans="1:5" x14ac:dyDescent="0.2">
      <c r="B67" s="19" t="s">
        <v>100</v>
      </c>
      <c r="C67" s="65"/>
      <c r="D67" s="65"/>
      <c r="E67" s="6" t="str">
        <f t="shared" si="0"/>
        <v/>
      </c>
    </row>
    <row r="68" spans="1:5" x14ac:dyDescent="0.2">
      <c r="B68" s="5" t="s">
        <v>51</v>
      </c>
      <c r="C68" s="65"/>
      <c r="D68" s="65"/>
      <c r="E68" s="6" t="str">
        <f t="shared" si="0"/>
        <v/>
      </c>
    </row>
    <row r="69" spans="1:5" x14ac:dyDescent="0.2">
      <c r="B69" s="19" t="s">
        <v>101</v>
      </c>
      <c r="C69" s="65"/>
      <c r="D69" s="65"/>
      <c r="E69" s="6" t="str">
        <f t="shared" si="0"/>
        <v/>
      </c>
    </row>
    <row r="70" spans="1:5" x14ac:dyDescent="0.2">
      <c r="B70" s="19" t="s">
        <v>52</v>
      </c>
      <c r="C70" s="65"/>
      <c r="D70" s="65"/>
      <c r="E70" s="6" t="str">
        <f t="shared" si="0"/>
        <v/>
      </c>
    </row>
    <row r="71" spans="1:5" x14ac:dyDescent="0.2">
      <c r="B71" s="50" t="s">
        <v>53</v>
      </c>
      <c r="C71" s="65"/>
      <c r="D71" s="65"/>
      <c r="E71" s="6" t="str">
        <f t="shared" si="0"/>
        <v/>
      </c>
    </row>
    <row r="72" spans="1:5" ht="15" x14ac:dyDescent="0.25">
      <c r="A72" s="14"/>
      <c r="B72" s="20" t="s">
        <v>54</v>
      </c>
      <c r="C72" s="8">
        <f>SUM(C23:C71)</f>
        <v>0</v>
      </c>
      <c r="D72" s="8">
        <f>SUM(D23:D71)</f>
        <v>0</v>
      </c>
      <c r="E72" s="8">
        <f>SUM(E23:E71)</f>
        <v>0</v>
      </c>
    </row>
    <row r="73" spans="1:5" x14ac:dyDescent="0.2">
      <c r="B73" s="7"/>
      <c r="C73" s="15"/>
      <c r="D73" s="15"/>
      <c r="E73" s="15"/>
    </row>
    <row r="74" spans="1:5" ht="15" x14ac:dyDescent="0.25">
      <c r="A74" s="58" t="s">
        <v>55</v>
      </c>
      <c r="B74" s="51"/>
    </row>
    <row r="75" spans="1:5" x14ac:dyDescent="0.2">
      <c r="B75" s="5" t="s">
        <v>56</v>
      </c>
      <c r="C75" s="65"/>
      <c r="D75" s="65"/>
      <c r="E75" s="6" t="str">
        <f>IF(D75="","",C75-D75)</f>
        <v/>
      </c>
    </row>
    <row r="76" spans="1:5" x14ac:dyDescent="0.2">
      <c r="B76" s="19" t="s">
        <v>57</v>
      </c>
      <c r="C76" s="65"/>
      <c r="D76" s="65"/>
      <c r="E76" s="6" t="str">
        <f t="shared" ref="E76:E101" si="1">IF(D76="","",C76-D76)</f>
        <v/>
      </c>
    </row>
    <row r="77" spans="1:5" x14ac:dyDescent="0.2">
      <c r="B77" s="19" t="s">
        <v>58</v>
      </c>
      <c r="C77" s="65"/>
      <c r="D77" s="65"/>
      <c r="E77" s="6" t="str">
        <f t="shared" si="1"/>
        <v/>
      </c>
    </row>
    <row r="78" spans="1:5" x14ac:dyDescent="0.2">
      <c r="B78" s="19" t="s">
        <v>102</v>
      </c>
      <c r="C78" s="65"/>
      <c r="D78" s="65"/>
      <c r="E78" s="6" t="str">
        <f t="shared" si="1"/>
        <v/>
      </c>
    </row>
    <row r="79" spans="1:5" x14ac:dyDescent="0.2">
      <c r="B79" s="19" t="s">
        <v>59</v>
      </c>
      <c r="C79" s="65"/>
      <c r="D79" s="65"/>
      <c r="E79" s="6" t="str">
        <f t="shared" si="1"/>
        <v/>
      </c>
    </row>
    <row r="80" spans="1:5" x14ac:dyDescent="0.2">
      <c r="B80" s="19" t="s">
        <v>60</v>
      </c>
      <c r="C80" s="65"/>
      <c r="D80" s="65"/>
      <c r="E80" s="6" t="str">
        <f t="shared" si="1"/>
        <v/>
      </c>
    </row>
    <row r="81" spans="2:5" x14ac:dyDescent="0.2">
      <c r="B81" s="19" t="s">
        <v>61</v>
      </c>
      <c r="C81" s="65"/>
      <c r="D81" s="65"/>
      <c r="E81" s="6" t="str">
        <f t="shared" si="1"/>
        <v/>
      </c>
    </row>
    <row r="82" spans="2:5" x14ac:dyDescent="0.2">
      <c r="B82" s="19" t="s">
        <v>62</v>
      </c>
      <c r="C82" s="65"/>
      <c r="D82" s="65"/>
      <c r="E82" s="6" t="str">
        <f t="shared" si="1"/>
        <v/>
      </c>
    </row>
    <row r="83" spans="2:5" x14ac:dyDescent="0.2">
      <c r="B83" s="19" t="s">
        <v>63</v>
      </c>
      <c r="C83" s="65"/>
      <c r="D83" s="65"/>
      <c r="E83" s="6" t="str">
        <f t="shared" si="1"/>
        <v/>
      </c>
    </row>
    <row r="84" spans="2:5" x14ac:dyDescent="0.2">
      <c r="B84" s="19" t="s">
        <v>64</v>
      </c>
      <c r="C84" s="65"/>
      <c r="D84" s="65"/>
      <c r="E84" s="6" t="str">
        <f t="shared" si="1"/>
        <v/>
      </c>
    </row>
    <row r="85" spans="2:5" x14ac:dyDescent="0.2">
      <c r="B85" s="19" t="s">
        <v>65</v>
      </c>
      <c r="C85" s="65"/>
      <c r="D85" s="65"/>
      <c r="E85" s="6" t="str">
        <f t="shared" si="1"/>
        <v/>
      </c>
    </row>
    <row r="86" spans="2:5" x14ac:dyDescent="0.2">
      <c r="B86" s="19" t="s">
        <v>66</v>
      </c>
      <c r="C86" s="65"/>
      <c r="D86" s="65"/>
      <c r="E86" s="6" t="str">
        <f t="shared" si="1"/>
        <v/>
      </c>
    </row>
    <row r="87" spans="2:5" x14ac:dyDescent="0.2">
      <c r="B87" s="19" t="s">
        <v>67</v>
      </c>
      <c r="C87" s="65"/>
      <c r="D87" s="65"/>
      <c r="E87" s="6" t="str">
        <f t="shared" si="1"/>
        <v/>
      </c>
    </row>
    <row r="88" spans="2:5" x14ac:dyDescent="0.2">
      <c r="B88" s="19" t="s">
        <v>68</v>
      </c>
      <c r="C88" s="65"/>
      <c r="D88" s="65"/>
      <c r="E88" s="6" t="str">
        <f t="shared" si="1"/>
        <v/>
      </c>
    </row>
    <row r="89" spans="2:5" x14ac:dyDescent="0.2">
      <c r="B89" s="19" t="s">
        <v>69</v>
      </c>
      <c r="C89" s="65"/>
      <c r="D89" s="65"/>
      <c r="E89" s="6" t="str">
        <f t="shared" si="1"/>
        <v/>
      </c>
    </row>
    <row r="90" spans="2:5" x14ac:dyDescent="0.2">
      <c r="B90" s="19" t="s">
        <v>70</v>
      </c>
      <c r="C90" s="65"/>
      <c r="D90" s="65"/>
      <c r="E90" s="6" t="str">
        <f t="shared" si="1"/>
        <v/>
      </c>
    </row>
    <row r="91" spans="2:5" x14ac:dyDescent="0.2">
      <c r="B91" s="19" t="s">
        <v>71</v>
      </c>
      <c r="C91" s="65"/>
      <c r="D91" s="65"/>
      <c r="E91" s="6" t="str">
        <f t="shared" si="1"/>
        <v/>
      </c>
    </row>
    <row r="92" spans="2:5" x14ac:dyDescent="0.2">
      <c r="B92" s="19" t="s">
        <v>72</v>
      </c>
      <c r="C92" s="65"/>
      <c r="D92" s="65"/>
      <c r="E92" s="6" t="str">
        <f t="shared" si="1"/>
        <v/>
      </c>
    </row>
    <row r="93" spans="2:5" x14ac:dyDescent="0.2">
      <c r="B93" s="19" t="s">
        <v>73</v>
      </c>
      <c r="C93" s="65"/>
      <c r="D93" s="65"/>
      <c r="E93" s="6" t="str">
        <f t="shared" si="1"/>
        <v/>
      </c>
    </row>
    <row r="94" spans="2:5" x14ac:dyDescent="0.2">
      <c r="B94" s="19" t="s">
        <v>74</v>
      </c>
      <c r="C94" s="65"/>
      <c r="D94" s="65"/>
      <c r="E94" s="6" t="str">
        <f t="shared" si="1"/>
        <v/>
      </c>
    </row>
    <row r="95" spans="2:5" x14ac:dyDescent="0.2">
      <c r="B95" s="19" t="s">
        <v>75</v>
      </c>
      <c r="C95" s="65"/>
      <c r="D95" s="65"/>
      <c r="E95" s="6" t="str">
        <f t="shared" si="1"/>
        <v/>
      </c>
    </row>
    <row r="96" spans="2:5" x14ac:dyDescent="0.2">
      <c r="B96" s="19" t="s">
        <v>48</v>
      </c>
      <c r="C96" s="65">
        <v>63</v>
      </c>
      <c r="D96" s="65">
        <v>65</v>
      </c>
      <c r="E96" s="6">
        <f t="shared" si="1"/>
        <v>-2</v>
      </c>
    </row>
    <row r="97" spans="1:5" x14ac:dyDescent="0.2">
      <c r="B97" s="19" t="s">
        <v>50</v>
      </c>
      <c r="C97" s="65"/>
      <c r="D97" s="65"/>
      <c r="E97" s="6" t="str">
        <f t="shared" si="1"/>
        <v/>
      </c>
    </row>
    <row r="98" spans="1:5" x14ac:dyDescent="0.2">
      <c r="B98" s="19" t="s">
        <v>76</v>
      </c>
      <c r="C98" s="65"/>
      <c r="D98" s="65"/>
      <c r="E98" s="6" t="str">
        <f t="shared" si="1"/>
        <v/>
      </c>
    </row>
    <row r="99" spans="1:5" x14ac:dyDescent="0.2">
      <c r="B99" s="5" t="s">
        <v>77</v>
      </c>
      <c r="C99" s="65">
        <v>24</v>
      </c>
      <c r="D99" s="65">
        <v>24</v>
      </c>
      <c r="E99" s="6">
        <f t="shared" si="1"/>
        <v>0</v>
      </c>
    </row>
    <row r="100" spans="1:5" x14ac:dyDescent="0.2">
      <c r="B100" s="19" t="s">
        <v>52</v>
      </c>
      <c r="C100" s="65"/>
      <c r="D100" s="65"/>
      <c r="E100" s="6" t="str">
        <f t="shared" si="1"/>
        <v/>
      </c>
    </row>
    <row r="101" spans="1:5" x14ac:dyDescent="0.2">
      <c r="B101" s="50" t="s">
        <v>53</v>
      </c>
      <c r="C101" s="65"/>
      <c r="D101" s="65"/>
      <c r="E101" s="6" t="str">
        <f t="shared" si="1"/>
        <v/>
      </c>
    </row>
    <row r="102" spans="1:5" x14ac:dyDescent="0.2">
      <c r="B102" s="9" t="s">
        <v>78</v>
      </c>
      <c r="C102" s="8">
        <f>SUM(C74:C101)</f>
        <v>87</v>
      </c>
      <c r="D102" s="8">
        <f>SUM(D74:D101)</f>
        <v>89</v>
      </c>
      <c r="E102" s="8">
        <f>SUM(E74:E101)</f>
        <v>-2</v>
      </c>
    </row>
    <row r="103" spans="1:5" x14ac:dyDescent="0.2">
      <c r="B103" s="7" t="s">
        <v>79</v>
      </c>
      <c r="C103" s="65">
        <v>6</v>
      </c>
      <c r="D103" s="15"/>
      <c r="E103" s="15"/>
    </row>
    <row r="104" spans="1:5" ht="15" x14ac:dyDescent="0.25">
      <c r="B104" s="20" t="s">
        <v>80</v>
      </c>
      <c r="C104" s="8">
        <f>C102*$C$103</f>
        <v>522</v>
      </c>
      <c r="D104" s="8">
        <f>D102*$C$103</f>
        <v>534</v>
      </c>
      <c r="E104" s="8">
        <f>E102*$C$103</f>
        <v>-12</v>
      </c>
    </row>
    <row r="106" spans="1:5" ht="15.75" x14ac:dyDescent="0.25">
      <c r="A106" s="52" t="s">
        <v>81</v>
      </c>
      <c r="B106" s="52"/>
      <c r="C106" s="11">
        <f>C72+C104</f>
        <v>522</v>
      </c>
      <c r="D106" s="11">
        <f>D72+D104</f>
        <v>534</v>
      </c>
      <c r="E106" s="16">
        <f>E72+E104</f>
        <v>-12</v>
      </c>
    </row>
    <row r="107" spans="1:5" x14ac:dyDescent="0.2">
      <c r="A107" s="10"/>
      <c r="B107" s="10"/>
      <c r="C107" s="10"/>
      <c r="D107" s="10"/>
      <c r="E107" s="10"/>
    </row>
    <row r="108" spans="1:5" ht="15.75" x14ac:dyDescent="0.25">
      <c r="A108" s="52" t="s">
        <v>82</v>
      </c>
      <c r="B108" s="52"/>
      <c r="C108" s="17">
        <f>C20-C106</f>
        <v>14478</v>
      </c>
      <c r="D108" s="17">
        <f>D20-D106</f>
        <v>13966</v>
      </c>
      <c r="E108" s="12">
        <f>D108-C108</f>
        <v>-512</v>
      </c>
    </row>
  </sheetData>
  <conditionalFormatting sqref="E5:E108">
    <cfRule type="expression" dxfId="0" priority="1" stopIfTrue="1">
      <formula>E5&lt;0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StartupCosts</vt:lpstr>
      <vt:lpstr>Restaurant</vt:lpstr>
      <vt:lpstr>Restaurant!Print_Area</vt:lpstr>
      <vt:lpstr>StartupCosts!Print_Area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Small Business Startup Costs</dc:title>
  <dc:creator>Vertex42.com</dc:creator>
  <dc:description>(c) 2011-2019 Vertex42 LLC. All Rights Reserved.</dc:description>
  <cp:lastModifiedBy>Alvine Otieno</cp:lastModifiedBy>
  <cp:lastPrinted>2019-05-30T21:06:59Z</cp:lastPrinted>
  <dcterms:created xsi:type="dcterms:W3CDTF">2014-04-11T22:15:38Z</dcterms:created>
  <dcterms:modified xsi:type="dcterms:W3CDTF">2025-02-12T10:21:04Z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2011-2019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https://www.vertex42.com/ExcelTemplates/business-startup-costs.html</vt:lpwstr>
  </property>
</Properties>
</file>